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emik\Desktop\"/>
    </mc:Choice>
  </mc:AlternateContent>
  <xr:revisionPtr revIDLastSave="0" documentId="13_ncr:1_{A119B963-6719-47DF-B924-CD374B5D9263}" xr6:coauthVersionLast="46" xr6:coauthVersionMax="46" xr10:uidLastSave="{00000000-0000-0000-0000-000000000000}"/>
  <bookViews>
    <workbookView xWindow="-120" yWindow="-120" windowWidth="20730" windowHeight="11160" activeTab="3" xr2:uid="{00000000-000D-0000-FFFF-FFFF00000000}"/>
  </bookViews>
  <sheets>
    <sheet name="e payment channels" sheetId="1" r:id="rId1"/>
    <sheet name="credit by sector" sheetId="4" r:id="rId2"/>
    <sheet name="Credit &amp; Deposit Statisics" sheetId="10" r:id="rId3"/>
    <sheet name="NPL." sheetId="11" r:id="rId4"/>
    <sheet name="Staff Strenght" sheetId="12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</externalReferences>
  <definedNames>
    <definedName name="\A">#REF!</definedName>
    <definedName name="\B">#REF!</definedName>
    <definedName name="\D">#REF!</definedName>
    <definedName name="\E">#REF!</definedName>
    <definedName name="\F">#REF!</definedName>
    <definedName name="\G">#REF!</definedName>
    <definedName name="\H">#REF!</definedName>
    <definedName name="\I">#REF!</definedName>
    <definedName name="\J">#REF!</definedName>
    <definedName name="\M">#REF!</definedName>
    <definedName name="\P">#REF!</definedName>
    <definedName name="\S">#REF!</definedName>
    <definedName name="\T">#REF!</definedName>
    <definedName name="\T1">#REF!</definedName>
    <definedName name="\T2">[1]BOP!#REF!</definedName>
    <definedName name="\U">#REF!</definedName>
    <definedName name="\W">#REF!</definedName>
    <definedName name="________________RED3">"Check Box 8"</definedName>
    <definedName name="________________WT1" localSheetId="1">[2]Work_sect!#REF!</definedName>
    <definedName name="________________WT1">[2]Work_sect!#REF!</definedName>
    <definedName name="________________WT5" localSheetId="1">[2]Work_sect!#REF!</definedName>
    <definedName name="________________WT5">[2]Work_sect!#REF!</definedName>
    <definedName name="________________WT6" localSheetId="1">[2]Work_sect!#REF!</definedName>
    <definedName name="________________WT6">[2]Work_sect!#REF!</definedName>
    <definedName name="________________WT7" localSheetId="1">[2]Work_sect!#REF!</definedName>
    <definedName name="________________WT7">[2]Work_sect!#REF!</definedName>
    <definedName name="_______________RED3">"Check Box 8"</definedName>
    <definedName name="_______________WT1" localSheetId="1">[2]Work_sect!#REF!</definedName>
    <definedName name="_______________WT1">[2]Work_sect!#REF!</definedName>
    <definedName name="_______________WT5" localSheetId="1">[2]Work_sect!#REF!</definedName>
    <definedName name="_______________WT5">[2]Work_sect!#REF!</definedName>
    <definedName name="_______________WT6" localSheetId="1">[2]Work_sect!#REF!</definedName>
    <definedName name="_______________WT6">[2]Work_sect!#REF!</definedName>
    <definedName name="_______________WT7" localSheetId="1">[2]Work_sect!#REF!</definedName>
    <definedName name="_______________WT7">[2]Work_sect!#REF!</definedName>
    <definedName name="______________RED3">"Check Box 8"</definedName>
    <definedName name="______________WT1" localSheetId="1">[2]Work_sect!#REF!</definedName>
    <definedName name="______________WT1">[2]Work_sect!#REF!</definedName>
    <definedName name="______________WT5" localSheetId="1">[2]Work_sect!#REF!</definedName>
    <definedName name="______________WT5">[2]Work_sect!#REF!</definedName>
    <definedName name="______________WT6" localSheetId="1">[2]Work_sect!#REF!</definedName>
    <definedName name="______________WT6">[2]Work_sect!#REF!</definedName>
    <definedName name="______________WT7" localSheetId="1">[2]Work_sect!#REF!</definedName>
    <definedName name="______________WT7">[2]Work_sect!#REF!</definedName>
    <definedName name="_____________RED3">"Check Box 8"</definedName>
    <definedName name="_____________WT1" localSheetId="1">[2]Work_sect!#REF!</definedName>
    <definedName name="_____________WT1">[2]Work_sect!#REF!</definedName>
    <definedName name="_____________WT5" localSheetId="1">[2]Work_sect!#REF!</definedName>
    <definedName name="_____________WT5">[2]Work_sect!#REF!</definedName>
    <definedName name="_____________WT6" localSheetId="1">[2]Work_sect!#REF!</definedName>
    <definedName name="_____________WT6">[2]Work_sect!#REF!</definedName>
    <definedName name="_____________WT7" localSheetId="1">[2]Work_sect!#REF!</definedName>
    <definedName name="_____________WT7">[2]Work_sect!#REF!</definedName>
    <definedName name="____________RED3">"Check Box 8"</definedName>
    <definedName name="____________WT1" localSheetId="1">[2]Work_sect!#REF!</definedName>
    <definedName name="____________WT1">[2]Work_sect!#REF!</definedName>
    <definedName name="____________WT5" localSheetId="1">[2]Work_sect!#REF!</definedName>
    <definedName name="____________WT5">[2]Work_sect!#REF!</definedName>
    <definedName name="____________WT6" localSheetId="1">[2]Work_sect!#REF!</definedName>
    <definedName name="____________WT6">[2]Work_sect!#REF!</definedName>
    <definedName name="____________WT7" localSheetId="1">[2]Work_sect!#REF!</definedName>
    <definedName name="____________WT7">[2]Work_sect!#REF!</definedName>
    <definedName name="___________RED3">"Check Box 8"</definedName>
    <definedName name="___________WT1" localSheetId="1">[2]Work_sect!#REF!</definedName>
    <definedName name="___________WT1">[2]Work_sect!#REF!</definedName>
    <definedName name="___________WT5" localSheetId="1">[2]Work_sect!#REF!</definedName>
    <definedName name="___________WT5">[2]Work_sect!#REF!</definedName>
    <definedName name="___________WT6" localSheetId="1">[2]Work_sect!#REF!</definedName>
    <definedName name="___________WT6">[2]Work_sect!#REF!</definedName>
    <definedName name="___________WT7" localSheetId="1">[2]Work_sect!#REF!</definedName>
    <definedName name="___________WT7">[2]Work_sect!#REF!</definedName>
    <definedName name="__________j" localSheetId="1">[2]Work_sect!#REF!</definedName>
    <definedName name="__________j">[2]Work_sect!#REF!</definedName>
    <definedName name="__________RED3">"Check Box 8"</definedName>
    <definedName name="__________WT1" localSheetId="1">[2]Work_sect!#REF!</definedName>
    <definedName name="__________WT1">[2]Work_sect!#REF!</definedName>
    <definedName name="__________WT5" localSheetId="1">[2]Work_sect!#REF!</definedName>
    <definedName name="__________WT5">[2]Work_sect!#REF!</definedName>
    <definedName name="__________WT6" localSheetId="1">[2]Work_sect!#REF!</definedName>
    <definedName name="__________WT6">[2]Work_sect!#REF!</definedName>
    <definedName name="__________WT7" localSheetId="1">[2]Work_sect!#REF!</definedName>
    <definedName name="__________WT7">[2]Work_sect!#REF!</definedName>
    <definedName name="_________RED3">"Check Box 8"</definedName>
    <definedName name="_________WT1" localSheetId="1">[2]Work_sect!#REF!</definedName>
    <definedName name="_________WT1">[2]Work_sect!#REF!</definedName>
    <definedName name="_________WT5" localSheetId="1">[2]Work_sect!#REF!</definedName>
    <definedName name="_________WT5">[2]Work_sect!#REF!</definedName>
    <definedName name="_________WT6" localSheetId="1">[2]Work_sect!#REF!</definedName>
    <definedName name="_________WT6">[2]Work_sect!#REF!</definedName>
    <definedName name="_________WT7" localSheetId="1">[2]Work_sect!#REF!</definedName>
    <definedName name="_________WT7">[2]Work_sect!#REF!</definedName>
    <definedName name="________RED3">"Check Box 8"</definedName>
    <definedName name="________WT1" localSheetId="1">[2]Work_sect!#REF!</definedName>
    <definedName name="________WT1">[2]Work_sect!#REF!</definedName>
    <definedName name="________WT5" localSheetId="1">[2]Work_sect!#REF!</definedName>
    <definedName name="________WT5">[2]Work_sect!#REF!</definedName>
    <definedName name="________WT6" localSheetId="1">[2]Work_sect!#REF!</definedName>
    <definedName name="________WT6">[2]Work_sect!#REF!</definedName>
    <definedName name="________WT7" localSheetId="1">[2]Work_sect!#REF!</definedName>
    <definedName name="________WT7">[2]Work_sect!#REF!</definedName>
    <definedName name="_______RED3">"Check Box 8"</definedName>
    <definedName name="_______WT1" localSheetId="1">[2]Work_sect!#REF!</definedName>
    <definedName name="_______WT1">[2]Work_sect!#REF!</definedName>
    <definedName name="_______WT5" localSheetId="1">[2]Work_sect!#REF!</definedName>
    <definedName name="_______WT5">[2]Work_sect!#REF!</definedName>
    <definedName name="_______WT6" localSheetId="1">[2]Work_sect!#REF!</definedName>
    <definedName name="_______WT6">[2]Work_sect!#REF!</definedName>
    <definedName name="_______WT7" localSheetId="1">[2]Work_sect!#REF!</definedName>
    <definedName name="_______WT7">[2]Work_sect!#REF!</definedName>
    <definedName name="______RED3">"Check Box 8"</definedName>
    <definedName name="______WT1" localSheetId="1">[2]Work_sect!#REF!</definedName>
    <definedName name="______WT1">[2]Work_sect!#REF!</definedName>
    <definedName name="______WT5" localSheetId="1">[2]Work_sect!#REF!</definedName>
    <definedName name="______WT5">[2]Work_sect!#REF!</definedName>
    <definedName name="______WT6" localSheetId="1">[2]Work_sect!#REF!</definedName>
    <definedName name="______WT6">[2]Work_sect!#REF!</definedName>
    <definedName name="______WT7" localSheetId="1">[2]Work_sect!#REF!</definedName>
    <definedName name="______WT7">[2]Work_sect!#REF!</definedName>
    <definedName name="_____RED3">"Check Box 8"</definedName>
    <definedName name="_____WT1" localSheetId="1">[2]Work_sect!#REF!</definedName>
    <definedName name="_____WT1">[2]Work_sect!#REF!</definedName>
    <definedName name="_____WT5" localSheetId="1">[2]Work_sect!#REF!</definedName>
    <definedName name="_____WT5">[2]Work_sect!#REF!</definedName>
    <definedName name="_____WT6" localSheetId="1">[2]Work_sect!#REF!</definedName>
    <definedName name="_____WT6">[2]Work_sect!#REF!</definedName>
    <definedName name="_____WT7" localSheetId="1">[2]Work_sect!#REF!</definedName>
    <definedName name="_____WT7">[2]Work_sect!#REF!</definedName>
    <definedName name="____RED3">"Check Box 8"</definedName>
    <definedName name="____WT1" localSheetId="1">[2]Work_sect!#REF!</definedName>
    <definedName name="____WT1">[2]Work_sect!#REF!</definedName>
    <definedName name="____WT5" localSheetId="1">[2]Work_sect!#REF!</definedName>
    <definedName name="____WT5">[2]Work_sect!#REF!</definedName>
    <definedName name="____WT6" localSheetId="1">[2]Work_sect!#REF!</definedName>
    <definedName name="____WT6">[2]Work_sect!#REF!</definedName>
    <definedName name="____WT7" localSheetId="1">[2]Work_sect!#REF!</definedName>
    <definedName name="____WT7">[2]Work_sect!#REF!</definedName>
    <definedName name="___BOP2">[3]BoP!#REF!</definedName>
    <definedName name="___END94">#REF!</definedName>
    <definedName name="___RED3">"Check Box 8"</definedName>
    <definedName name="___RES2">[3]RES!#REF!</definedName>
    <definedName name="___SUM2">#REF!</definedName>
    <definedName name="___TAB1">#REF!</definedName>
    <definedName name="___Tab19">#REF!</definedName>
    <definedName name="___Tab20">#REF!</definedName>
    <definedName name="___Tab21">#REF!</definedName>
    <definedName name="___Tab22">#REF!</definedName>
    <definedName name="___Tab23">#REF!</definedName>
    <definedName name="___Tab24">#REF!</definedName>
    <definedName name="___Tab26">#REF!</definedName>
    <definedName name="___Tab27">#REF!</definedName>
    <definedName name="___Tab28">#REF!</definedName>
    <definedName name="___Tab29">#REF!</definedName>
    <definedName name="___Tab30">#REF!</definedName>
    <definedName name="___Tab31">#REF!</definedName>
    <definedName name="___Tab32">#REF!</definedName>
    <definedName name="___Tab33">#REF!</definedName>
    <definedName name="___Tab34">#REF!</definedName>
    <definedName name="___Tab35">#REF!</definedName>
    <definedName name="___WB2">#REF!</definedName>
    <definedName name="___WT1" localSheetId="2">[2]Work_sect!#REF!</definedName>
    <definedName name="___WT1" localSheetId="1">[2]Work_sect!#REF!</definedName>
    <definedName name="___WT1" localSheetId="4">[2]Work_sect!#REF!</definedName>
    <definedName name="___WT1">[2]Work_sect!#REF!</definedName>
    <definedName name="___WT5" localSheetId="2">[2]Work_sect!#REF!</definedName>
    <definedName name="___WT5" localSheetId="1">[2]Work_sect!#REF!</definedName>
    <definedName name="___WT5" localSheetId="4">[2]Work_sect!#REF!</definedName>
    <definedName name="___WT5">[2]Work_sect!#REF!</definedName>
    <definedName name="___WT6" localSheetId="2">[2]Work_sect!#REF!</definedName>
    <definedName name="___WT6" localSheetId="1">[2]Work_sect!#REF!</definedName>
    <definedName name="___WT6" localSheetId="4">[2]Work_sect!#REF!</definedName>
    <definedName name="___WT6">[2]Work_sect!#REF!</definedName>
    <definedName name="___WT7" localSheetId="2">[2]Work_sect!#REF!</definedName>
    <definedName name="___WT7" localSheetId="1">[2]Work_sect!#REF!</definedName>
    <definedName name="___WT7" localSheetId="4">[2]Work_sect!#REF!</definedName>
    <definedName name="___WT7">[2]Work_sect!#REF!</definedName>
    <definedName name="___WTy">[2]Work_sect!#REF!</definedName>
    <definedName name="___YR0110">'[1]Imp:DSA output'!$O$9:$R$464</definedName>
    <definedName name="___YR89">'[1]Imp:DSA output'!$C$9:$C$464</definedName>
    <definedName name="___YR90">'[1]Imp:DSA output'!$D$9:$D$464</definedName>
    <definedName name="___YR91">'[1]Imp:DSA output'!$E$9:$E$464</definedName>
    <definedName name="___YR92">'[1]Imp:DSA output'!$F$9:$F$464</definedName>
    <definedName name="___YR93">'[1]Imp:DSA output'!$G$9:$G$464</definedName>
    <definedName name="___YR94">'[1]Imp:DSA output'!$H$9:$H$464</definedName>
    <definedName name="___YR95">'[1]Imp:DSA output'!$I$9:$I$464</definedName>
    <definedName name="__1__123Graph_AChart_1A" hidden="1">[4]CPIINDEX!$O$263:$O$310</definedName>
    <definedName name="__10FA_L">#REF!</definedName>
    <definedName name="__11GAZ_LIABS">#REF!</definedName>
    <definedName name="__123Graph_ACurrent" hidden="1">[4]CPIINDEX!$O$263:$O$310</definedName>
    <definedName name="__123Graph_AREER" hidden="1">[5]ER!#REF!</definedName>
    <definedName name="__123Graph_BCurrent" hidden="1">[4]CPIINDEX!$S$263:$S$310</definedName>
    <definedName name="__123Graph_BREER" hidden="1">[5]ER!#REF!</definedName>
    <definedName name="__123Graph_CREER" hidden="1">[5]ER!#REF!</definedName>
    <definedName name="__123Graph_XCurrent" hidden="1">[4]CPIINDEX!$B$263:$B$310</definedName>
    <definedName name="__12INT_RESERVES">#REF!</definedName>
    <definedName name="__1r">#REF!</definedName>
    <definedName name="__2__123Graph_AChart_2A" hidden="1">[4]CPIINDEX!$K$203:$K$304</definedName>
    <definedName name="__2Macros_Import_.qbop">[6]!'[Macros Import].qbop'</definedName>
    <definedName name="__3__123Graph_AChart_3A" hidden="1">[4]CPIINDEX!$O$203:$O$304</definedName>
    <definedName name="__3__123Graph_ACPI_ER_LOG" hidden="1">[5]ER!#REF!</definedName>
    <definedName name="__4__123Graph_AChart_4A" hidden="1">[4]CPIINDEX!$O$239:$O$298</definedName>
    <definedName name="__4__123Graph_BCPI_ER_LOG" hidden="1">[5]ER!#REF!</definedName>
    <definedName name="__5__123Graph_BChart_1A" hidden="1">[4]CPIINDEX!$S$263:$S$310</definedName>
    <definedName name="__5__123Graph_BIBA_IBRD" hidden="1">[5]WB!#REF!</definedName>
    <definedName name="__6B.2_B.3">#REF!</definedName>
    <definedName name="__7B.4___5">#REF!</definedName>
    <definedName name="__8CONSOL_B2">#REF!</definedName>
    <definedName name="__9CONSOL_DEPOSITS">'[7]A 11'!#REF!</definedName>
    <definedName name="__BOP2">[8]BoP!#REF!</definedName>
    <definedName name="__END94">#REF!</definedName>
    <definedName name="__RED3">"Check Box 8"</definedName>
    <definedName name="__RES2">[8]RES!#REF!</definedName>
    <definedName name="__SUM2">#REF!</definedName>
    <definedName name="__TAB1">#REF!</definedName>
    <definedName name="__Tab19">#REF!</definedName>
    <definedName name="__Tab20">#REF!</definedName>
    <definedName name="__Tab21">#REF!</definedName>
    <definedName name="__Tab22">#REF!</definedName>
    <definedName name="__Tab23">#REF!</definedName>
    <definedName name="__Tab24">#REF!</definedName>
    <definedName name="__Tab26">#REF!</definedName>
    <definedName name="__Tab27">#REF!</definedName>
    <definedName name="__Tab28">#REF!</definedName>
    <definedName name="__Tab29">#REF!</definedName>
    <definedName name="__Tab30">#REF!</definedName>
    <definedName name="__Tab31">#REF!</definedName>
    <definedName name="__Tab32">#REF!</definedName>
    <definedName name="__Tab33">#REF!</definedName>
    <definedName name="__Tab34">#REF!</definedName>
    <definedName name="__Tab35">#REF!</definedName>
    <definedName name="__WB2">#REF!</definedName>
    <definedName name="__WT1" localSheetId="2">[2]Work_sect!#REF!</definedName>
    <definedName name="__WT1" localSheetId="1">[2]Work_sect!#REF!</definedName>
    <definedName name="__WT1">[2]Work_sect!#REF!</definedName>
    <definedName name="__WT5" localSheetId="2">[2]Work_sect!#REF!</definedName>
    <definedName name="__WT5" localSheetId="1">[2]Work_sect!#REF!</definedName>
    <definedName name="__WT5">[2]Work_sect!#REF!</definedName>
    <definedName name="__WT6" localSheetId="1">[2]Work_sect!#REF!</definedName>
    <definedName name="__WT6">[2]Work_sect!#REF!</definedName>
    <definedName name="__WT7" localSheetId="1">[2]Work_sect!#REF!</definedName>
    <definedName name="__WT7">[2]Work_sect!#REF!</definedName>
    <definedName name="__YR0110">'[1]Imp:DSA output'!$O$9:$R$464</definedName>
    <definedName name="__YR89">'[1]Imp:DSA output'!$C$9:$C$464</definedName>
    <definedName name="__YR90">'[1]Imp:DSA output'!$D$9:$D$464</definedName>
    <definedName name="__YR91">'[1]Imp:DSA output'!$E$9:$E$464</definedName>
    <definedName name="__YR92">'[1]Imp:DSA output'!$F$9:$F$464</definedName>
    <definedName name="__YR93">'[1]Imp:DSA output'!$G$9:$G$464</definedName>
    <definedName name="__YR94">'[1]Imp:DSA output'!$H$9:$H$464</definedName>
    <definedName name="__YR95">'[1]Imp:DSA output'!$I$9:$I$464</definedName>
    <definedName name="_1__123Graph_AChart_1A" hidden="1">[4]CPIINDEX!$O$263:$O$310</definedName>
    <definedName name="_10__123Graph_XChart_3A" hidden="1">[4]CPIINDEX!$B$203:$B$310</definedName>
    <definedName name="_10FA_L">#REF!</definedName>
    <definedName name="_11__123Graph_BChart_4A" localSheetId="2" hidden="1">[4]CPIINDEX!#REF!</definedName>
    <definedName name="_11__123Graph_BChart_4A" localSheetId="4" hidden="1">[4]CPIINDEX!#REF!</definedName>
    <definedName name="_11__123Graph_BChart_4A" hidden="1">[4]CPIINDEX!#REF!</definedName>
    <definedName name="_11__123Graph_XChart_4A" hidden="1">[4]CPIINDEX!$B$239:$B$298</definedName>
    <definedName name="_11GAZ_LIABS">#REF!</definedName>
    <definedName name="_12__123Graph_XChart_1A" hidden="1">[4]CPIINDEX!$B$263:$B$310</definedName>
    <definedName name="_12INT_RESERVES">#REF!</definedName>
    <definedName name="_13__123Graph_BChart_4A" localSheetId="2" hidden="1">[4]CPIINDEX!#REF!</definedName>
    <definedName name="_13__123Graph_BChart_4A" localSheetId="1" hidden="1">[4]CPIINDEX!#REF!</definedName>
    <definedName name="_13__123Graph_BChart_4A" hidden="1">[4]CPIINDEX!#REF!</definedName>
    <definedName name="_13__123Graph_XChart_2A" hidden="1">[4]CPIINDEX!$B$203:$B$310</definedName>
    <definedName name="_14__123Graph_XChart_1A" hidden="1">[4]CPIINDEX!$B$263:$B$310</definedName>
    <definedName name="_14__123Graph_XChart_3A" hidden="1">[4]CPIINDEX!$B$203:$B$310</definedName>
    <definedName name="_15__123Graph_XChart_2A" hidden="1">[4]CPIINDEX!$B$203:$B$310</definedName>
    <definedName name="_15__123Graph_XChart_4A" hidden="1">[4]CPIINDEX!$B$239:$B$298</definedName>
    <definedName name="_16__123Graph_XChart_3A" hidden="1">[4]CPIINDEX!$B$203:$B$310</definedName>
    <definedName name="_17__123Graph_XChart_4A" hidden="1">[4]CPIINDEX!$B$239:$B$298</definedName>
    <definedName name="_1r">#REF!</definedName>
    <definedName name="_2" localSheetId="2">#REF!</definedName>
    <definedName name="_2" localSheetId="1">#REF!</definedName>
    <definedName name="_2" localSheetId="4">#REF!</definedName>
    <definedName name="_2">#REF!</definedName>
    <definedName name="_2__123Graph_AChart_2A" hidden="1">[4]CPIINDEX!$K$203:$K$304</definedName>
    <definedName name="_2__234" localSheetId="1" hidden="1">[4]CPIINDEX!#REF!</definedName>
    <definedName name="_2__234" hidden="1">[4]CPIINDEX!#REF!</definedName>
    <definedName name="_2Macros_Import_.qbop">[9]!'[Macros Import].qbop'</definedName>
    <definedName name="_3__123Graph_AChart_3A" hidden="1">[4]CPIINDEX!$O$203:$O$304</definedName>
    <definedName name="_3__123Graph_ACPI_ER_LOG" hidden="1">[5]ER!#REF!</definedName>
    <definedName name="_4__123Graph_AChart_4A" hidden="1">[4]CPIINDEX!$O$239:$O$298</definedName>
    <definedName name="_4__123Graph_BCPI_ER_LOG" hidden="1">[5]ER!#REF!</definedName>
    <definedName name="_5__123Graph_BChart_1A" hidden="1">[4]CPIINDEX!$S$263:$S$310</definedName>
    <definedName name="_5__123Graph_BIBA_IBRD" hidden="1">[5]WB!#REF!</definedName>
    <definedName name="_6__123Graph_BChart_3A" localSheetId="2" hidden="1">[4]CPIINDEX!#REF!</definedName>
    <definedName name="_6__123Graph_BChart_3A" localSheetId="1" hidden="1">[4]CPIINDEX!#REF!</definedName>
    <definedName name="_6__123Graph_BChart_3A" localSheetId="4" hidden="1">[4]CPIINDEX!#REF!</definedName>
    <definedName name="_6__123Graph_BChart_3A" hidden="1">[4]CPIINDEX!#REF!</definedName>
    <definedName name="_6B.2_B.3">#REF!</definedName>
    <definedName name="_7__123Graph_BChart_4A" localSheetId="2" hidden="1">[4]CPIINDEX!#REF!</definedName>
    <definedName name="_7__123Graph_BChart_4A" localSheetId="1" hidden="1">[4]CPIINDEX!#REF!</definedName>
    <definedName name="_7__123Graph_BChart_4A" localSheetId="4" hidden="1">[4]CPIINDEX!#REF!</definedName>
    <definedName name="_7__123Graph_BChart_4A" hidden="1">[4]CPIINDEX!#REF!</definedName>
    <definedName name="_7B.4___5">#REF!</definedName>
    <definedName name="_8__123Graph_BChart_3A" localSheetId="2" hidden="1">[4]CPIINDEX!#REF!</definedName>
    <definedName name="_8__123Graph_BChart_3A" localSheetId="4" hidden="1">[4]CPIINDEX!#REF!</definedName>
    <definedName name="_8__123Graph_BChart_3A" hidden="1">[4]CPIINDEX!#REF!</definedName>
    <definedName name="_8__123Graph_XChart_1A" hidden="1">[4]CPIINDEX!$B$263:$B$310</definedName>
    <definedName name="_8CONSOL_B2">#REF!</definedName>
    <definedName name="_9__123Graph_BChart_3A" localSheetId="2" hidden="1">[4]CPIINDEX!#REF!</definedName>
    <definedName name="_9__123Graph_BChart_3A" localSheetId="1" hidden="1">[4]CPIINDEX!#REF!</definedName>
    <definedName name="_9__123Graph_BChart_3A" hidden="1">[4]CPIINDEX!#REF!</definedName>
    <definedName name="_9__123Graph_XChart_2A" hidden="1">[4]CPIINDEX!$B$203:$B$310</definedName>
    <definedName name="_9CONSOL_DEPOSITS">'[10]A 11'!#REF!</definedName>
    <definedName name="_BOP2">[11]BoP!#REF!</definedName>
    <definedName name="_END94">#REF!</definedName>
    <definedName name="_Fill" localSheetId="2" hidden="1">#REF!</definedName>
    <definedName name="_Fill" localSheetId="1" hidden="1">#REF!</definedName>
    <definedName name="_Fill" localSheetId="4" hidden="1">#REF!</definedName>
    <definedName name="_Fill" hidden="1">#REF!</definedName>
    <definedName name="_Order1" hidden="1">0</definedName>
    <definedName name="_Order2" hidden="1">0</definedName>
    <definedName name="_Parse_Out" hidden="1">#REF!</definedName>
    <definedName name="_RED3">"Check Box 8"</definedName>
    <definedName name="_Regression_Out" hidden="1">#REF!</definedName>
    <definedName name="_Regression_X" hidden="1">#REF!</definedName>
    <definedName name="_Regression_Y" hidden="1">#REF!</definedName>
    <definedName name="_RES2">[11]RES!#REF!</definedName>
    <definedName name="_SUM2">#REF!</definedName>
    <definedName name="_TAB1">#REF!</definedName>
    <definedName name="_Tab19">#REF!</definedName>
    <definedName name="_Tab20">#REF!</definedName>
    <definedName name="_Tab21">#REF!</definedName>
    <definedName name="_Tab22">#REF!</definedName>
    <definedName name="_Tab23">#REF!</definedName>
    <definedName name="_Tab24">#REF!</definedName>
    <definedName name="_Tab26">#REF!</definedName>
    <definedName name="_Tab27">#REF!</definedName>
    <definedName name="_Tab28">#REF!</definedName>
    <definedName name="_Tab29">#REF!</definedName>
    <definedName name="_Tab30">#REF!</definedName>
    <definedName name="_Tab31">#REF!</definedName>
    <definedName name="_Tab32">#REF!</definedName>
    <definedName name="_Tab33">#REF!</definedName>
    <definedName name="_Tab34">#REF!</definedName>
    <definedName name="_Tab35">#REF!</definedName>
    <definedName name="_WB2">#REF!</definedName>
    <definedName name="_WT1" localSheetId="2">[2]Work_sect!#REF!</definedName>
    <definedName name="_WT1" localSheetId="1">[2]Work_sect!#REF!</definedName>
    <definedName name="_WT1" localSheetId="4">[2]Work_sect!#REF!</definedName>
    <definedName name="_WT1">[2]Work_sect!#REF!</definedName>
    <definedName name="_WT5" localSheetId="2">[2]Work_sect!#REF!</definedName>
    <definedName name="_WT5" localSheetId="1">[2]Work_sect!#REF!</definedName>
    <definedName name="_WT5">[2]Work_sect!#REF!</definedName>
    <definedName name="_WT6" localSheetId="2">[2]Work_sect!#REF!</definedName>
    <definedName name="_WT6" localSheetId="1">[2]Work_sect!#REF!</definedName>
    <definedName name="_WT6">[2]Work_sect!#REF!</definedName>
    <definedName name="_WT7" localSheetId="2">[2]Work_sect!#REF!</definedName>
    <definedName name="_WT7" localSheetId="1">[2]Work_sect!#REF!</definedName>
    <definedName name="_WT7">[2]Work_sect!#REF!</definedName>
    <definedName name="_YR0110">'[1]Imp:DSA output'!$O$9:$R$464</definedName>
    <definedName name="_YR89">'[1]Imp:DSA output'!$C$9:$C$464</definedName>
    <definedName name="_YR90">'[1]Imp:DSA output'!$D$9:$D$464</definedName>
    <definedName name="_YR91">'[1]Imp:DSA output'!$E$9:$E$464</definedName>
    <definedName name="_YR92">'[1]Imp:DSA output'!$F$9:$F$464</definedName>
    <definedName name="_YR93">'[1]Imp:DSA output'!$G$9:$G$464</definedName>
    <definedName name="_YR94">'[1]Imp:DSA output'!$H$9:$H$464</definedName>
    <definedName name="_YR95">'[1]Imp:DSA output'!$I$9:$I$464</definedName>
    <definedName name="_Z">[1]Imp!#REF!</definedName>
    <definedName name="a" localSheetId="1" hidden="1">{"red33",#N/A,FALSE,"Sheet1"}</definedName>
    <definedName name="a" localSheetId="4">#REF!</definedName>
    <definedName name="a">#REF!</definedName>
    <definedName name="A._Pre_cutoff_date_original_maturities__subject_to_further_rescheduling_1" localSheetId="2">#REF!</definedName>
    <definedName name="A._Pre_cutoff_date_original_maturities__subject_to_further_rescheduling_1" localSheetId="1">#REF!</definedName>
    <definedName name="A._Pre_cutoff_date_original_maturities__subject_to_further_rescheduling_1" localSheetId="4">#REF!</definedName>
    <definedName name="A._Pre_cutoff_date_original_maturities__subject_to_further_rescheduling_1">#REF!</definedName>
    <definedName name="A2000000" localSheetId="2">#REF!</definedName>
    <definedName name="A2000000" localSheetId="1">#REF!</definedName>
    <definedName name="A2000000">#REF!</definedName>
    <definedName name="A6000000" localSheetId="2">#REF!</definedName>
    <definedName name="A6000000" localSheetId="1">#REF!</definedName>
    <definedName name="A6000000">#REF!</definedName>
    <definedName name="AAA">#REF!</definedName>
    <definedName name="acctmonth" localSheetId="2">#REF!</definedName>
    <definedName name="acctmonth" localSheetId="1">#REF!</definedName>
    <definedName name="acctmonth">#REF!</definedName>
    <definedName name="ACTIVATE">#REF!</definedName>
    <definedName name="ALL">'[1]Imp:DSA output'!$C$9:$R$464</definedName>
    <definedName name="AMPO5">"Gráfico 8"</definedName>
    <definedName name="ass" localSheetId="2">#REF!</definedName>
    <definedName name="ass" localSheetId="1">#REF!</definedName>
    <definedName name="ass" localSheetId="4">#REF!</definedName>
    <definedName name="ass">#REF!</definedName>
    <definedName name="ASSBOP" localSheetId="2">[2]Work_sect!#REF!</definedName>
    <definedName name="ASSBOP" localSheetId="1">[2]Work_sect!#REF!</definedName>
    <definedName name="ASSBOP">[2]Work_sect!#REF!</definedName>
    <definedName name="ASSFISC" localSheetId="2">[2]Work_sect!#REF!</definedName>
    <definedName name="ASSFISC" localSheetId="1">[2]Work_sect!#REF!</definedName>
    <definedName name="ASSFISC">[2]Work_sect!#REF!</definedName>
    <definedName name="ASSGLOBAL" localSheetId="2">[2]Work_sect!#REF!</definedName>
    <definedName name="ASSGLOBAL" localSheetId="1">[2]Work_sect!#REF!</definedName>
    <definedName name="ASSGLOBAL">[2]Work_sect!#REF!</definedName>
    <definedName name="ASSMON" localSheetId="2">[2]Work_sect!#REF!</definedName>
    <definedName name="ASSMON" localSheetId="1">[2]Work_sect!#REF!</definedName>
    <definedName name="ASSMON">[2]Work_sect!#REF!</definedName>
    <definedName name="ASSSECTOR" localSheetId="2">[2]Work_sect!#REF!</definedName>
    <definedName name="ASSSECTOR" localSheetId="1">[2]Work_sect!#REF!</definedName>
    <definedName name="ASSSECTOR">[2]Work_sect!#REF!</definedName>
    <definedName name="Assumptions_for_Rescheduling" localSheetId="2">#REF!</definedName>
    <definedName name="Assumptions_for_Rescheduling" localSheetId="1">#REF!</definedName>
    <definedName name="Assumptions_for_Rescheduling" localSheetId="4">#REF!</definedName>
    <definedName name="Assumptions_for_Rescheduling">#REF!</definedName>
    <definedName name="atrade">[6]!atrade</definedName>
    <definedName name="_xlnm.Auto_Open" localSheetId="2">#REF!</definedName>
    <definedName name="_xlnm.Auto_Open" localSheetId="4">#REF!</definedName>
    <definedName name="_xlnm.Auto_Open">#REF!</definedName>
    <definedName name="B" localSheetId="2">#REF!</definedName>
    <definedName name="B" localSheetId="1">#REF!</definedName>
    <definedName name="B" localSheetId="4">#REF!</definedName>
    <definedName name="B">#REF!</definedName>
    <definedName name="BACODE" localSheetId="2">[12]FEB!$M$3:$AP$3</definedName>
    <definedName name="BACODE">[13]FEB!$M$3:$AP$3</definedName>
    <definedName name="BaseYear">[14]Nominal!$A$4</definedName>
    <definedName name="Batumi_debt">#REF!</definedName>
    <definedName name="BBB">#REF!</definedName>
    <definedName name="BCA">#N/A</definedName>
    <definedName name="BCA_GDP">#N/A</definedName>
    <definedName name="BCA_NGDP">#REF!</definedName>
    <definedName name="BE">#N/A</definedName>
    <definedName name="BEA">#REF!</definedName>
    <definedName name="BEAI">#N/A</definedName>
    <definedName name="BEAIB">#N/A</definedName>
    <definedName name="BEAIG">#N/A</definedName>
    <definedName name="BEAP">#N/A</definedName>
    <definedName name="BEAPB">#N/A</definedName>
    <definedName name="BEAPG">#N/A</definedName>
    <definedName name="BED">#REF!</definedName>
    <definedName name="BED_6">#REF!</definedName>
    <definedName name="BEO">#REF!</definedName>
    <definedName name="BER">#REF!</definedName>
    <definedName name="BERI">#N/A</definedName>
    <definedName name="BERIB">#N/A</definedName>
    <definedName name="BERIG">#N/A</definedName>
    <definedName name="BERP">#N/A</definedName>
    <definedName name="BERPB">#N/A</definedName>
    <definedName name="BERPG">#N/A</definedName>
    <definedName name="BF">#N/A</definedName>
    <definedName name="BFD">#REF!</definedName>
    <definedName name="BFDA">#REF!</definedName>
    <definedName name="BFDI">#REF!</definedName>
    <definedName name="BFDIL">#REF!</definedName>
    <definedName name="BFL">#N/A</definedName>
    <definedName name="BFL_D">#N/A</definedName>
    <definedName name="BFL_DF">#N/A</definedName>
    <definedName name="BFLB">#N/A</definedName>
    <definedName name="BFLB_D">#N/A</definedName>
    <definedName name="BFLB_DF">#N/A</definedName>
    <definedName name="BFLD_DF">#N/A</definedName>
    <definedName name="BFLG">#N/A</definedName>
    <definedName name="BFLG_D">#N/A</definedName>
    <definedName name="BFLG_DF">#N/A</definedName>
    <definedName name="BFO">#REF!</definedName>
    <definedName name="BFOA">#REF!</definedName>
    <definedName name="BFOAG">#REF!</definedName>
    <definedName name="BFOL">#REF!</definedName>
    <definedName name="BFOL_B">#REF!</definedName>
    <definedName name="BFOL_G">#REF!</definedName>
    <definedName name="BFOL_L">#REF!</definedName>
    <definedName name="BFOL_O">#REF!</definedName>
    <definedName name="BFOL_S">#REF!</definedName>
    <definedName name="BFOLB">#REF!</definedName>
    <definedName name="BFOLG_L">#REF!</definedName>
    <definedName name="BFP">#REF!</definedName>
    <definedName name="BFPA">#REF!</definedName>
    <definedName name="BFPAG">#REF!</definedName>
    <definedName name="BFPL">#REF!</definedName>
    <definedName name="BFPLBN">#REF!</definedName>
    <definedName name="BFPLD">#REF!</definedName>
    <definedName name="BFPLD_G">#REF!</definedName>
    <definedName name="BFPLE">#REF!</definedName>
    <definedName name="BFPLE_G">#REF!</definedName>
    <definedName name="BFPLMM">#REF!</definedName>
    <definedName name="BFRA">#N/A</definedName>
    <definedName name="BFUND">#REF!</definedName>
    <definedName name="BG" localSheetId="2">[15]Analytical!#REF!</definedName>
    <definedName name="BG">[16]Analytical!#REF!</definedName>
    <definedName name="BGS">#REF!</definedName>
    <definedName name="bh" localSheetId="2">#REF!</definedName>
    <definedName name="bh" localSheetId="4">#REF!</definedName>
    <definedName name="bh">#REF!</definedName>
    <definedName name="BI">#N/A</definedName>
    <definedName name="BIP">#REF!</definedName>
    <definedName name="BJ" localSheetId="2">#REF!</definedName>
    <definedName name="BJ" localSheetId="4">#REF!</definedName>
    <definedName name="BJ">#REF!</definedName>
    <definedName name="BK">#N/A</definedName>
    <definedName name="BKCODE" localSheetId="2">#REF!</definedName>
    <definedName name="BKCODE" localSheetId="4">#REF!</definedName>
    <definedName name="BKCODE">#REF!</definedName>
    <definedName name="BKF">#N/A</definedName>
    <definedName name="BKFA">#REF!</definedName>
    <definedName name="BKO">#REF!</definedName>
    <definedName name="BLPH14" localSheetId="2" hidden="1">[17]Raw_1!#REF!</definedName>
    <definedName name="BLPH14" localSheetId="1" hidden="1">[17]Raw_1!#REF!</definedName>
    <definedName name="BLPH14" localSheetId="4" hidden="1">[17]Raw_1!#REF!</definedName>
    <definedName name="BLPH14" hidden="1">[17]Raw_1!#REF!</definedName>
    <definedName name="BM">#REF!</definedName>
    <definedName name="BMG">[18]Q6!$E$28:$AH$28</definedName>
    <definedName name="BMII">#N/A</definedName>
    <definedName name="BMII_7">#REF!</definedName>
    <definedName name="BMIIB">#N/A</definedName>
    <definedName name="BMIIG">#N/A</definedName>
    <definedName name="BMS">#REF!</definedName>
    <definedName name="BOP">#N/A</definedName>
    <definedName name="BOPUSD">#REF!</definedName>
    <definedName name="BRASS">#REF!</definedName>
    <definedName name="BRASS_1">#REF!</definedName>
    <definedName name="BRASS_6">#REF!</definedName>
    <definedName name="BTR">#REF!</definedName>
    <definedName name="BTRG">#REF!</definedName>
    <definedName name="BX">#REF!</definedName>
    <definedName name="BXG">[18]Q6!$E$26:$AH$26</definedName>
    <definedName name="BXS">#REF!</definedName>
    <definedName name="C.2">#REF!</definedName>
    <definedName name="calcNGS_NGDP">#N/A</definedName>
    <definedName name="CCC">#REF!</definedName>
    <definedName name="CHK5.1">#REF!</definedName>
    <definedName name="cirr">#REF!</definedName>
    <definedName name="CONSFLAG" localSheetId="2">#REF!</definedName>
    <definedName name="CONSFLAG" localSheetId="4">#REF!</definedName>
    <definedName name="CONSFLAG">#REF!</definedName>
    <definedName name="CONSOL">#REF!</definedName>
    <definedName name="CONSOLC2">#REF!</definedName>
    <definedName name="contents2" localSheetId="2" hidden="1">[19]MSRV!#REF!</definedName>
    <definedName name="contents2" localSheetId="1" hidden="1">[19]MSRV!#REF!</definedName>
    <definedName name="contents2" localSheetId="4" hidden="1">[19]MSRV!#REF!</definedName>
    <definedName name="contents2" hidden="1">[19]MSRV!#REF!</definedName>
    <definedName name="copystart">#REF!</definedName>
    <definedName name="Copytodebt">'[1]in-out'!#REF!</definedName>
    <definedName name="COUNT">#REF!</definedName>
    <definedName name="COUNTER">#REF!</definedName>
    <definedName name="CountryName">[14]Nominal!$A$6</definedName>
    <definedName name="CPF">#REF!</definedName>
    <definedName name="CPI_Core">#REF!</definedName>
    <definedName name="CPI_NAT_monthly">#REF!</definedName>
    <definedName name="CUADRO_10.3.1">'[20]fondo promedio'!$A$36:$L$74</definedName>
    <definedName name="CUADRO_N__4.1.3" localSheetId="2">#REF!</definedName>
    <definedName name="CUADRO_N__4.1.3" localSheetId="1">#REF!</definedName>
    <definedName name="CUADRO_N__4.1.3" localSheetId="4">#REF!</definedName>
    <definedName name="CUADRO_N__4.1.3">#REF!</definedName>
    <definedName name="d" localSheetId="2">#REF!</definedName>
    <definedName name="D" localSheetId="1">#REF!</definedName>
    <definedName name="D">#REF!</definedName>
    <definedName name="D_B">#REF!</definedName>
    <definedName name="D_G">#REF!</definedName>
    <definedName name="D_Ind">#REF!</definedName>
    <definedName name="D_L">#REF!</definedName>
    <definedName name="D_O">#REF!</definedName>
    <definedName name="D_S">#REF!</definedName>
    <definedName name="D_SRM">#REF!</definedName>
    <definedName name="D_SY">#REF!</definedName>
    <definedName name="D2.1c" localSheetId="2">#REF!</definedName>
    <definedName name="D2.1c" localSheetId="1">#REF!</definedName>
    <definedName name="D2.1c">#REF!</definedName>
    <definedName name="D2c1" localSheetId="2">#REF!</definedName>
    <definedName name="D2c1" localSheetId="1">#REF!</definedName>
    <definedName name="D2c1">#REF!</definedName>
    <definedName name="da">#REF!</definedName>
    <definedName name="DABproj">#N/A</definedName>
    <definedName name="DAGproj">#N/A</definedName>
    <definedName name="DAproj">#N/A</definedName>
    <definedName name="DASD">#N/A</definedName>
    <definedName name="DASDB">#N/A</definedName>
    <definedName name="DASDG">#N/A</definedName>
    <definedName name="_xlnm.Database">#REF!</definedName>
    <definedName name="date" localSheetId="2">#REF!</definedName>
    <definedName name="Date" localSheetId="1">#REF!</definedName>
    <definedName name="Date" localSheetId="4">#REF!</definedName>
    <definedName name="Date">#REF!</definedName>
    <definedName name="DATES">#REF!</definedName>
    <definedName name="Dates1">#REF!</definedName>
    <definedName name="DB">#REF!</definedName>
    <definedName name="DBproj">#N/A</definedName>
    <definedName name="dd" localSheetId="2">#REF!</definedName>
    <definedName name="dd" localSheetId="1">#REF!</definedName>
    <definedName name="dd" localSheetId="4">#REF!</definedName>
    <definedName name="dd">#REF!</definedName>
    <definedName name="DEBRIEF">#REF!</definedName>
    <definedName name="DEBT">#REF!</definedName>
    <definedName name="DEFL">#REF!</definedName>
    <definedName name="Department">[14]Nominal!$B$2</definedName>
    <definedName name="DG">#REF!</definedName>
    <definedName name="DG_S">#REF!</definedName>
    <definedName name="DGproj">#N/A</definedName>
    <definedName name="Discount_IDA">[21]NPV!$B$28</definedName>
    <definedName name="Discount_NC">[21]NPV!#REF!</definedName>
    <definedName name="DiscountRate">#REF!</definedName>
    <definedName name="DO">#REF!</definedName>
    <definedName name="Dproj">#N/A</definedName>
    <definedName name="DS">#REF!</definedName>
    <definedName name="DSA_Assumptions">#REF!</definedName>
    <definedName name="DSD">#N/A</definedName>
    <definedName name="DSD_S">#N/A</definedName>
    <definedName name="DSDB">#N/A</definedName>
    <definedName name="DSDG">#N/A</definedName>
    <definedName name="DSI">#REF!</definedName>
    <definedName name="DSIBproj">#N/A</definedName>
    <definedName name="DSIGproj">#N/A</definedName>
    <definedName name="DSIproj">#N/A</definedName>
    <definedName name="DSISD">#N/A</definedName>
    <definedName name="DSISDB">#N/A</definedName>
    <definedName name="DSISDG">#N/A</definedName>
    <definedName name="DSP">#REF!</definedName>
    <definedName name="DSPBproj">#N/A</definedName>
    <definedName name="DSPG">#REF!</definedName>
    <definedName name="DSPGproj">#N/A</definedName>
    <definedName name="DSPproj">#N/A</definedName>
    <definedName name="DSPSD">#N/A</definedName>
    <definedName name="DSPSDB">#N/A</definedName>
    <definedName name="DSPSDG">#N/A</definedName>
    <definedName name="EBRD">#REF!</definedName>
    <definedName name="EDNA">#N/A</definedName>
    <definedName name="empty">#REF!</definedName>
    <definedName name="ENDA">#N/A</definedName>
    <definedName name="ESAF_QUAR_GDP">#REF!</definedName>
    <definedName name="esafr">#REF!</definedName>
    <definedName name="ExitWRS">[22]Main!$AB$25</definedName>
    <definedName name="F" localSheetId="2">#REF!</definedName>
    <definedName name="F" localSheetId="1">#REF!</definedName>
    <definedName name="F">#REF!</definedName>
    <definedName name="Fisc">#REF!</definedName>
    <definedName name="Forex3" localSheetId="2">#REF!</definedName>
    <definedName name="Forex3" localSheetId="1">#REF!</definedName>
    <definedName name="Forex3" localSheetId="4">#REF!</definedName>
    <definedName name="Forex3">#REF!</definedName>
    <definedName name="FRAMENO">#REF!</definedName>
    <definedName name="framework_macro">#REF!</definedName>
    <definedName name="framework_macro_new">#REF!</definedName>
    <definedName name="framework_monetary">#REF!</definedName>
    <definedName name="FRAMEYES">#REF!</definedName>
    <definedName name="g" localSheetId="2">#REF!</definedName>
    <definedName name="G" localSheetId="1">#REF!</definedName>
    <definedName name="g" localSheetId="4">#REF!</definedName>
    <definedName name="g">#REF!</definedName>
    <definedName name="GAP">#REF!</definedName>
    <definedName name="GAPFGFROM">#REF!</definedName>
    <definedName name="GAPFGTO">#REF!</definedName>
    <definedName name="GAPSTFROM">#REF!</definedName>
    <definedName name="GAPSTTO">#REF!</definedName>
    <definedName name="GAPTEST">#REF!</definedName>
    <definedName name="GAPTESTFG">#REF!</definedName>
    <definedName name="GAZZETTE">#REF!</definedName>
    <definedName name="GCB_NGDP">#N/A</definedName>
    <definedName name="GGB_NGDP">#N/A</definedName>
    <definedName name="Grace_IDA">[21]NPV!$B$25</definedName>
    <definedName name="Grace_NC">[21]NPV!#REF!</definedName>
    <definedName name="GRÁFICO_10.3.1.">'[20]GRÁFICO DE FONDO POR AFILIADO'!$A$3:$H$35</definedName>
    <definedName name="GRÁFICO_10.3.2">'[20]GRÁFICO DE FONDO POR AFILIADO'!$A$36:$H$68</definedName>
    <definedName name="GRÁFICO_10.3.3">'[20]GRÁFICO DE FONDO POR AFILIADO'!$A$69:$H$101</definedName>
    <definedName name="GRÁFICO_10.3.4.">'[20]GRÁFICO DE FONDO POR AFILIADO'!$A$103:$H$135</definedName>
    <definedName name="GRÁFICO_N_10.2.4." localSheetId="2">#REF!</definedName>
    <definedName name="GRÁFICO_N_10.2.4." localSheetId="1">#REF!</definedName>
    <definedName name="GRÁFICO_N_10.2.4." localSheetId="4">#REF!</definedName>
    <definedName name="GRÁFICO_N_10.2.4.">#REF!</definedName>
    <definedName name="H" localSheetId="2">#REF!</definedName>
    <definedName name="H" localSheetId="1">#REF!</definedName>
    <definedName name="H">#REF!</definedName>
    <definedName name="HEADING">#REF!</definedName>
    <definedName name="IDAr">#REF!</definedName>
    <definedName name="IFEMREPRT" localSheetId="2">#REF!</definedName>
    <definedName name="IFEMREPRT" localSheetId="1">#REF!</definedName>
    <definedName name="IFEMREPRT" localSheetId="4">#REF!</definedName>
    <definedName name="IFEMREPRT">#REF!</definedName>
    <definedName name="IFSASSETS">#REF!</definedName>
    <definedName name="IFSLIABS">#REF!</definedName>
    <definedName name="IM">#REF!</definedName>
    <definedName name="IMF">#REF!</definedName>
    <definedName name="inflow" localSheetId="2">#REF!</definedName>
    <definedName name="inflow" localSheetId="1">#REF!</definedName>
    <definedName name="inflow" localSheetId="4">#REF!</definedName>
    <definedName name="inflow">#REF!</definedName>
    <definedName name="Inflow4" localSheetId="2">#REF!</definedName>
    <definedName name="Inflow4" localSheetId="1">#REF!</definedName>
    <definedName name="Inflow4" localSheetId="4">#REF!</definedName>
    <definedName name="Inflow4">#REF!</definedName>
    <definedName name="INPUT_2">[8]Input!#REF!</definedName>
    <definedName name="INPUT_4">[8]Input!#REF!</definedName>
    <definedName name="Interest_IDA">[21]NPV!$B$27</definedName>
    <definedName name="Interest_NC">[21]NPV!#REF!</definedName>
    <definedName name="InterestRate">#REF!</definedName>
    <definedName name="J" localSheetId="2">#REF!</definedName>
    <definedName name="J" localSheetId="1">#REF!</definedName>
    <definedName name="J">#REF!</definedName>
    <definedName name="latest_month" localSheetId="2">#REF!</definedName>
    <definedName name="latest_month" localSheetId="1">#REF!</definedName>
    <definedName name="latest_month">#REF!</definedName>
    <definedName name="LEXCODE" localSheetId="2">#REF!</definedName>
    <definedName name="LEXCODE" localSheetId="4">#REF!</definedName>
    <definedName name="LEXCODE">#REF!</definedName>
    <definedName name="LEXICON" localSheetId="2">#REF!</definedName>
    <definedName name="LEXICON" localSheetId="4">#REF!</definedName>
    <definedName name="LEXICON">#REF!</definedName>
    <definedName name="LINES">#REF!</definedName>
    <definedName name="LTcirr">#REF!</definedName>
    <definedName name="LTr">#REF!</definedName>
    <definedName name="ltst" localSheetId="2">#REF!</definedName>
    <definedName name="ltst" localSheetId="1">#REF!</definedName>
    <definedName name="ltst">#REF!</definedName>
    <definedName name="LUR">#N/A</definedName>
    <definedName name="m" localSheetId="2">#REF!</definedName>
    <definedName name="m" localSheetId="1">'[23]DD &amp; SS of FOREx (2)'!$Y$1</definedName>
    <definedName name="m" localSheetId="4">#REF!</definedName>
    <definedName name="m">#REF!</definedName>
    <definedName name="MACRO">#REF!</definedName>
    <definedName name="MACRO_ASSUMP_2006">#REF!</definedName>
    <definedName name="Macro1" localSheetId="2">#REF!</definedName>
    <definedName name="Macro1" localSheetId="4">#REF!</definedName>
    <definedName name="Macro1">#REF!</definedName>
    <definedName name="Macro2" localSheetId="2">#REF!</definedName>
    <definedName name="Macro2" localSheetId="4">#REF!</definedName>
    <definedName name="Macro2">#REF!</definedName>
    <definedName name="Macro3" localSheetId="2">#REF!</definedName>
    <definedName name="Macro3" localSheetId="4">#REF!</definedName>
    <definedName name="Macro3">#REF!</definedName>
    <definedName name="Macro4" localSheetId="2">#REF!</definedName>
    <definedName name="Macro4" localSheetId="4">#REF!</definedName>
    <definedName name="Macro4">#REF!</definedName>
    <definedName name="Macro5" localSheetId="2">#REF!</definedName>
    <definedName name="Macro5" localSheetId="4">#REF!</definedName>
    <definedName name="Macro5">#REF!</definedName>
    <definedName name="Macro6" localSheetId="2">#REF!</definedName>
    <definedName name="Macro6" localSheetId="4">#REF!</definedName>
    <definedName name="Macro6">#REF!</definedName>
    <definedName name="Macro7" localSheetId="2">#REF!</definedName>
    <definedName name="Macro7" localSheetId="4">#REF!</definedName>
    <definedName name="Macro7">#REF!</definedName>
    <definedName name="Maturity_IDA">[21]NPV!$B$26</definedName>
    <definedName name="Maturity_NC">[21]NPV!#REF!</definedName>
    <definedName name="mb" localSheetId="2">#REF!</definedName>
    <definedName name="mb" localSheetId="1">#REF!</definedName>
    <definedName name="mb">#REF!</definedName>
    <definedName name="mba" localSheetId="2">#REF!</definedName>
    <definedName name="mba" localSheetId="1">#REF!</definedName>
    <definedName name="mba">#REF!</definedName>
    <definedName name="MCV">#N/A</definedName>
    <definedName name="MCV_B">#N/A</definedName>
    <definedName name="MCV_B1">#REF!</definedName>
    <definedName name="MCV_D">#N/A</definedName>
    <definedName name="MCV_D1">#REF!</definedName>
    <definedName name="MCV_N">#N/A</definedName>
    <definedName name="MCV_T">#N/A</definedName>
    <definedName name="MCV_T1">#REF!</definedName>
    <definedName name="mflowsa">[6]!mflowsa</definedName>
    <definedName name="mflowsq">[6]!mflowsq</definedName>
    <definedName name="MIDDLE">#REF!</definedName>
    <definedName name="mike">'[24]DD &amp; SS of FOREx (2)'!$Y$1</definedName>
    <definedName name="MISC4">[8]OUTPUT!#REF!</definedName>
    <definedName name="Months" localSheetId="2">#REF!</definedName>
    <definedName name="Months" localSheetId="1">#REF!</definedName>
    <definedName name="Months">#REF!</definedName>
    <definedName name="moth" localSheetId="2">#REF!</definedName>
    <definedName name="moth" localSheetId="1">#REF!</definedName>
    <definedName name="moth">#REF!</definedName>
    <definedName name="Mr" localSheetId="2">#REF!</definedName>
    <definedName name="Mr" localSheetId="1">#REF!</definedName>
    <definedName name="Mr" localSheetId="4">#REF!</definedName>
    <definedName name="Mr">#REF!</definedName>
    <definedName name="mstocksa">[6]!mstocksa</definedName>
    <definedName name="mstocksq">[6]!mstocksq</definedName>
    <definedName name="MTH" localSheetId="2">#REF!</definedName>
    <definedName name="MTH" localSheetId="1">#REF!</definedName>
    <definedName name="MTH">#REF!</definedName>
    <definedName name="n" localSheetId="2">#REF!</definedName>
    <definedName name="n" localSheetId="1">#REF!</definedName>
    <definedName name="n" localSheetId="4">#REF!</definedName>
    <definedName name="n">#REF!</definedName>
    <definedName name="NAMES">#REF!</definedName>
    <definedName name="NBSHEET" localSheetId="2">#REF!</definedName>
    <definedName name="NBSHEET" localSheetId="4">#REF!</definedName>
    <definedName name="NBSHEET">#REF!</definedName>
    <definedName name="NCG">#N/A</definedName>
    <definedName name="NCG_R">#N/A</definedName>
    <definedName name="NCP">#N/A</definedName>
    <definedName name="NCP_R">#N/A</definedName>
    <definedName name="near" localSheetId="2">#REF!</definedName>
    <definedName name="near" localSheetId="1">#REF!</definedName>
    <definedName name="near" localSheetId="4">#REF!</definedName>
    <definedName name="near">#REF!</definedName>
    <definedName name="NeerandReer" localSheetId="2">#REF!</definedName>
    <definedName name="NeerandReer" localSheetId="1">#REF!</definedName>
    <definedName name="NeerandReer" localSheetId="4">#REF!</definedName>
    <definedName name="NeerandReer">#REF!</definedName>
    <definedName name="NewRGDf" localSheetId="2">#REF!</definedName>
    <definedName name="NewRGDf" localSheetId="1">#REF!</definedName>
    <definedName name="NewRGDf" localSheetId="4">#REF!</definedName>
    <definedName name="NewRGDf">#REF!</definedName>
    <definedName name="NEWSHEET">#REF!</definedName>
    <definedName name="NFI">#N/A</definedName>
    <definedName name="NFI_R">#N/A</definedName>
    <definedName name="NGDP">#N/A</definedName>
    <definedName name="NGDP_DG">#N/A</definedName>
    <definedName name="NGDP_R">#N/A</definedName>
    <definedName name="NGDP_RG">#N/A</definedName>
    <definedName name="NGS_NGDP">#N/A</definedName>
    <definedName name="NINV">#N/A</definedName>
    <definedName name="NINV_R">#N/A</definedName>
    <definedName name="NLEX" localSheetId="2">#REF!</definedName>
    <definedName name="NLEX" localSheetId="4">#REF!</definedName>
    <definedName name="NLEX">#REF!</definedName>
    <definedName name="NM">#N/A</definedName>
    <definedName name="NM_R">#N/A</definedName>
    <definedName name="NMG_RG">#N/A</definedName>
    <definedName name="nnga" localSheetId="2" hidden="1">#REF!</definedName>
    <definedName name="nnga" localSheetId="1" hidden="1">#REF!</definedName>
    <definedName name="nnga" localSheetId="4" hidden="1">#REF!</definedName>
    <definedName name="nnga" hidden="1">#REF!</definedName>
    <definedName name="Notes" localSheetId="2">[25]UPLOAD!#REF!</definedName>
    <definedName name="Notes" localSheetId="1">#REF!</definedName>
    <definedName name="Notes">#REF!</definedName>
    <definedName name="NOTITLES">#REF!</definedName>
    <definedName name="NTDD_RG">#N/A</definedName>
    <definedName name="NX">#N/A</definedName>
    <definedName name="NX_R">#N/A</definedName>
    <definedName name="NXG_RG">#N/A</definedName>
    <definedName name="OECD_Table">#REF!</definedName>
    <definedName name="outflow" localSheetId="2">#REF!</definedName>
    <definedName name="outflow" localSheetId="1">#REF!</definedName>
    <definedName name="outflow" localSheetId="4">#REF!</definedName>
    <definedName name="outflow">#REF!</definedName>
    <definedName name="Paym_Cap">#REF!</definedName>
    <definedName name="pchBM">#REF!</definedName>
    <definedName name="pchBMG">#REF!</definedName>
    <definedName name="pchBX">#REF!</definedName>
    <definedName name="pchBXG">#REF!</definedName>
    <definedName name="PCPI">#REF!</definedName>
    <definedName name="PCPIG">#N/A</definedName>
    <definedName name="period">[26]IN!$D$1:$I$1</definedName>
    <definedName name="PFP">#REF!</definedName>
    <definedName name="pfp_table1">#REF!</definedName>
    <definedName name="PIN" localSheetId="2" hidden="1">{"red33",#N/A,FALSE,"Sheet1"}</definedName>
    <definedName name="PIN" localSheetId="1" hidden="1">{"red33",#N/A,FALSE,"Sheet1"}</definedName>
    <definedName name="PIN" localSheetId="4" hidden="1">{"red33",#N/A,FALSE,"Sheet1"}</definedName>
    <definedName name="PIN" hidden="1">{"red33",#N/A,FALSE,"Sheet1"}</definedName>
    <definedName name="PPPWGT">#N/A</definedName>
    <definedName name="pr_sr" localSheetId="2">#REF!</definedName>
    <definedName name="pr_sr" localSheetId="1">#REF!</definedName>
    <definedName name="pr_sr" localSheetId="4">#REF!</definedName>
    <definedName name="pr_sr">#REF!</definedName>
    <definedName name="preceding_month" localSheetId="2">#REF!</definedName>
    <definedName name="preceding_month" localSheetId="1">#REF!</definedName>
    <definedName name="preceding_month">#REF!</definedName>
    <definedName name="previuosmonth" localSheetId="2">#REF!</definedName>
    <definedName name="previuosmonth" localSheetId="1">#REF!</definedName>
    <definedName name="previuosmonth">#REF!</definedName>
    <definedName name="PRICE">#REF!</definedName>
    <definedName name="PRICETAB">#REF!</definedName>
    <definedName name="_xlnm.Print_Area" localSheetId="2">'Credit &amp; Deposit Statisics'!$A$1:$O$65</definedName>
    <definedName name="_xlnm.Print_Area" localSheetId="1">'credit by sector'!$A$1:$U$32</definedName>
    <definedName name="_xlnm.Print_Area" localSheetId="0">'e payment channels'!$A$1:$K$46</definedName>
    <definedName name="_xlnm.Print_Area" localSheetId="4">#REF!</definedName>
    <definedName name="_xlnm.Print_Area">#REF!</definedName>
    <definedName name="Print_Area_MI" localSheetId="2">'[27]Daily Rates'!#REF!</definedName>
    <definedName name="Print_Area_MI" localSheetId="1">#REF!</definedName>
    <definedName name="Print_Area_MI">'[27]Daily Rates'!#REF!</definedName>
    <definedName name="_xlnm.Print_Titles" localSheetId="2">'Credit &amp; Deposit Statisics'!$3:$3</definedName>
    <definedName name="_xlnm.Print_Titles" localSheetId="1">'credit by sector'!$A:$A,'credit by sector'!$1:$1</definedName>
    <definedName name="_xlnm.Print_Titles">#REF!,#REF!</definedName>
    <definedName name="PRINT_TITLES_MI" localSheetId="2">#REF!</definedName>
    <definedName name="PRINT_TITLES_MI" localSheetId="1">#REF!</definedName>
    <definedName name="PRINT_TITLES_MI" localSheetId="4">#REF!</definedName>
    <definedName name="PRINT_TITLES_MI">#REF!</definedName>
    <definedName name="print16" localSheetId="2">'[28]16'!#REF!</definedName>
    <definedName name="print16" localSheetId="1">'[28]16'!#REF!</definedName>
    <definedName name="print16" localSheetId="4">'[28]16'!#REF!</definedName>
    <definedName name="print16">'[28]16'!#REF!</definedName>
    <definedName name="print20" localSheetId="2">#REF!</definedName>
    <definedName name="print20" localSheetId="1">#REF!</definedName>
    <definedName name="print20" localSheetId="4">#REF!</definedName>
    <definedName name="print20">#REF!</definedName>
    <definedName name="PRINTMACRO">#REF!</definedName>
    <definedName name="PrintThis_Links">[22]Links!$A$1:$F$33</definedName>
    <definedName name="PRMONTH">#REF!</definedName>
    <definedName name="prn">[21]FSUOUT!$B$2:$V$32</definedName>
    <definedName name="Prog1998">'[29]2003'!#REF!</definedName>
    <definedName name="promgraf" localSheetId="2">[30]GRAFPROM!#REF!</definedName>
    <definedName name="promgraf" localSheetId="1">[30]GRAFPROM!#REF!</definedName>
    <definedName name="promgraf" localSheetId="4">[30]GRAFPROM!#REF!</definedName>
    <definedName name="promgraf">[30]GRAFPROM!#REF!</definedName>
    <definedName name="PRYEAR">#REF!</definedName>
    <definedName name="Q_5">#REF!</definedName>
    <definedName name="Q_6">#REF!</definedName>
    <definedName name="Q_7">#REF!</definedName>
    <definedName name="QFISCAL">'[31]Quarterly Raw Data'!#REF!</definedName>
    <definedName name="qqq" hidden="1">{#N/A,#N/A,FALSE,"EXTRABUDGT"}</definedName>
    <definedName name="QTAB7">'[31]Quarterly MacroFlow'!#REF!</definedName>
    <definedName name="QTAB7A">'[31]Quarterly MacroFlow'!#REF!</definedName>
    <definedName name="qzz" localSheetId="2">#REF!</definedName>
    <definedName name="qzz" localSheetId="1">#REF!</definedName>
    <definedName name="qzz">#REF!</definedName>
    <definedName name="Range_Country" localSheetId="2">#REF!</definedName>
    <definedName name="Range_Country" localSheetId="1">#REF!</definedName>
    <definedName name="Range_Country">#REF!</definedName>
    <definedName name="Range_DownloadDateTime" localSheetId="2">#REF!</definedName>
    <definedName name="Range_DownloadDateTime" localSheetId="1">#REF!</definedName>
    <definedName name="Range_DownloadDateTime">#REF!</definedName>
    <definedName name="Range_ReportFormName" localSheetId="2">#REF!</definedName>
    <definedName name="Range_ReportFormName" localSheetId="1">#REF!</definedName>
    <definedName name="Range_ReportFormName">#REF!</definedName>
    <definedName name="Recover">[32]Macro1!$A$45</definedName>
    <definedName name="RED_BOP">#REF!</definedName>
    <definedName name="red_cpi">#REF!</definedName>
    <definedName name="RED_D">#REF!</definedName>
    <definedName name="RED_DS">#REF!</definedName>
    <definedName name="red_gdp_exp">#REF!</definedName>
    <definedName name="red_govt_empl">#REF!</definedName>
    <definedName name="RED_NATCPI">#REF!</definedName>
    <definedName name="RED_TBCPI">#REF!</definedName>
    <definedName name="RED_TRD">#REF!</definedName>
    <definedName name="Rescheduling_assumptions_continued" localSheetId="2">#REF!</definedName>
    <definedName name="Rescheduling_assumptions_continued" localSheetId="1">#REF!</definedName>
    <definedName name="Rescheduling_assumptions_continued" localSheetId="4">#REF!</definedName>
    <definedName name="Rescheduling_assumptions_continued">#REF!</definedName>
    <definedName name="RgCcode">[14]EERProfile!$B$2</definedName>
    <definedName name="RgCName">[14]EERProfile!$A$2</definedName>
    <definedName name="RgFdBaseYr">[14]EERProfile!$O$2</definedName>
    <definedName name="RgFdBper">[14]EERProfile!$M$2</definedName>
    <definedName name="RgFdDefBaseYr">[14]EERProfile!$P$2</definedName>
    <definedName name="RgFdEper">[14]EERProfile!$N$2</definedName>
    <definedName name="RgFdGrFoot">[14]EERProfile!$AC$2</definedName>
    <definedName name="RgFdGrSeries">[14]EERProfile!$AA$2:$AA$7</definedName>
    <definedName name="RgFdGrSeriesVal">[14]EERProfile!$AB$2:$AB$7</definedName>
    <definedName name="RgFdGrType">[14]EERProfile!$Z$2</definedName>
    <definedName name="RgFdPartCseries">[14]EERProfile!$K$2</definedName>
    <definedName name="RgFdPartCsource" localSheetId="2">#REF!</definedName>
    <definedName name="RgFdPartCsource" localSheetId="1">#REF!</definedName>
    <definedName name="RgFdPartCsource" localSheetId="4">#REF!</definedName>
    <definedName name="RgFdPartCsource">#REF!</definedName>
    <definedName name="RgFdPartEseries" localSheetId="2">#REF!</definedName>
    <definedName name="RgFdPartEseries" localSheetId="1">#REF!</definedName>
    <definedName name="RgFdPartEseries" localSheetId="4">#REF!</definedName>
    <definedName name="RgFdPartEseries">#REF!</definedName>
    <definedName name="RgFdPartEsource" localSheetId="2">#REF!</definedName>
    <definedName name="RgFdPartEsource" localSheetId="1">#REF!</definedName>
    <definedName name="RgFdPartEsource" localSheetId="4">#REF!</definedName>
    <definedName name="RgFdPartEsource">#REF!</definedName>
    <definedName name="RgFdPartUserFile">[14]EERProfile!$L$2</definedName>
    <definedName name="RgFdReptCSeries" localSheetId="2">#REF!</definedName>
    <definedName name="RgFdReptCSeries" localSheetId="1">#REF!</definedName>
    <definedName name="RgFdReptCSeries" localSheetId="4">#REF!</definedName>
    <definedName name="RgFdReptCSeries">#REF!</definedName>
    <definedName name="RgFdReptCsource" localSheetId="2">#REF!</definedName>
    <definedName name="RgFdReptCsource" localSheetId="1">#REF!</definedName>
    <definedName name="RgFdReptCsource" localSheetId="4">#REF!</definedName>
    <definedName name="RgFdReptCsource">#REF!</definedName>
    <definedName name="RgFdReptEseries" localSheetId="2">#REF!</definedName>
    <definedName name="RgFdReptEseries" localSheetId="1">#REF!</definedName>
    <definedName name="RgFdReptEseries" localSheetId="4">#REF!</definedName>
    <definedName name="RgFdReptEseries">#REF!</definedName>
    <definedName name="RgFdReptEsource" localSheetId="2">#REF!</definedName>
    <definedName name="RgFdReptEsource" localSheetId="1">#REF!</definedName>
    <definedName name="RgFdReptEsource" localSheetId="4">#REF!</definedName>
    <definedName name="RgFdReptEsource">#REF!</definedName>
    <definedName name="RgFdReptUserFile">[14]EERProfile!$G$2</definedName>
    <definedName name="RgFdSAMethod" localSheetId="2">#REF!</definedName>
    <definedName name="RgFdSAMethod" localSheetId="1">#REF!</definedName>
    <definedName name="RgFdSAMethod" localSheetId="4">#REF!</definedName>
    <definedName name="RgFdSAMethod">#REF!</definedName>
    <definedName name="RgFdTbBper" localSheetId="2">#REF!</definedName>
    <definedName name="RgFdTbBper" localSheetId="1">#REF!</definedName>
    <definedName name="RgFdTbBper" localSheetId="4">#REF!</definedName>
    <definedName name="RgFdTbBper">#REF!</definedName>
    <definedName name="RgFdTbCreate" localSheetId="2">#REF!</definedName>
    <definedName name="RgFdTbCreate" localSheetId="1">#REF!</definedName>
    <definedName name="RgFdTbCreate" localSheetId="4">#REF!</definedName>
    <definedName name="RgFdTbCreate">#REF!</definedName>
    <definedName name="RgFdTbEper" localSheetId="2">#REF!</definedName>
    <definedName name="RgFdTbEper" localSheetId="1">#REF!</definedName>
    <definedName name="RgFdTbEper" localSheetId="4">#REF!</definedName>
    <definedName name="RgFdTbEper">#REF!</definedName>
    <definedName name="RGFdTbFoot" localSheetId="2">#REF!</definedName>
    <definedName name="RGFdTbFoot" localSheetId="1">#REF!</definedName>
    <definedName name="RGFdTbFoot" localSheetId="4">#REF!</definedName>
    <definedName name="RGFdTbFoot">#REF!</definedName>
    <definedName name="RgFdTbFreq" localSheetId="2">#REF!</definedName>
    <definedName name="RgFdTbFreq" localSheetId="1">#REF!</definedName>
    <definedName name="RgFdTbFreq" localSheetId="4">#REF!</definedName>
    <definedName name="RgFdTbFreq">#REF!</definedName>
    <definedName name="RgFdTbFreqVal" localSheetId="2">#REF!</definedName>
    <definedName name="RgFdTbFreqVal" localSheetId="1">#REF!</definedName>
    <definedName name="RgFdTbFreqVal" localSheetId="4">#REF!</definedName>
    <definedName name="RgFdTbFreqVal">#REF!</definedName>
    <definedName name="RgFdTbSendto" localSheetId="2">#REF!</definedName>
    <definedName name="RgFdTbSendto" localSheetId="1">#REF!</definedName>
    <definedName name="RgFdTbSendto" localSheetId="4">#REF!</definedName>
    <definedName name="RgFdTbSendto">#REF!</definedName>
    <definedName name="RgFdWgtMethod" localSheetId="2">#REF!</definedName>
    <definedName name="RgFdWgtMethod" localSheetId="1">#REF!</definedName>
    <definedName name="RgFdWgtMethod" localSheetId="4">#REF!</definedName>
    <definedName name="RgFdWgtMethod">#REF!</definedName>
    <definedName name="right">#REF!</definedName>
    <definedName name="rindex">#REF!</definedName>
    <definedName name="rngErrorSort">[22]ErrCheck!$A$4</definedName>
    <definedName name="rngLastSave">[22]Main!$G$19</definedName>
    <definedName name="rngLastSent">[22]Main!$G$18</definedName>
    <definedName name="rngLastUpdate">[22]Links!$D$2</definedName>
    <definedName name="rngNeedsUpdate">[22]Links!$E$2</definedName>
    <definedName name="rngQuestChecked">[22]ErrCheck!$A$3</definedName>
    <definedName name="Rows_Table">#REF!</definedName>
    <definedName name="S" localSheetId="2">#REF!</definedName>
    <definedName name="S" localSheetId="1">#REF!</definedName>
    <definedName name="S">#REF!</definedName>
    <definedName name="SA_Tab">#REF!</definedName>
    <definedName name="sds_gdp_exp_lari">#REF!</definedName>
    <definedName name="sds_gdp_origin">#REF!</definedName>
    <definedName name="sds_gpd_exp_gdp">#REF!</definedName>
    <definedName name="sencount" hidden="1">2</definedName>
    <definedName name="sheet1" localSheetId="2">#REF!</definedName>
    <definedName name="sheet1" localSheetId="1">#REF!</definedName>
    <definedName name="sheet1" localSheetId="4">#REF!</definedName>
    <definedName name="sheet1">#REF!</definedName>
    <definedName name="Source" localSheetId="2">#REF!</definedName>
    <definedName name="Source" localSheetId="1">#REF!</definedName>
    <definedName name="Source" localSheetId="4">#REF!</definedName>
    <definedName name="Source">#REF!</definedName>
    <definedName name="START">#REF!</definedName>
    <definedName name="STFQTAB">#REF!</definedName>
    <definedName name="STOP">#REF!</definedName>
    <definedName name="SUM">[5]BoP!$E$313:$BE$365</definedName>
    <definedName name="Tab25a">#REF!</definedName>
    <definedName name="Tab25b">#REF!</definedName>
    <definedName name="table" localSheetId="2">#REF!</definedName>
    <definedName name="table" localSheetId="1">#REF!</definedName>
    <definedName name="table" localSheetId="4">#REF!</definedName>
    <definedName name="table">#REF!</definedName>
    <definedName name="Table__47">[33]RED47!$A$1:$I$53</definedName>
    <definedName name="Table_1._Nigeria__Debt_Sustainability_Analysis__Adjustment_Scenario__2001_2012_1" localSheetId="2">#REF!</definedName>
    <definedName name="Table_1._Nigeria__Debt_Sustainability_Analysis__Adjustment_Scenario__2001_2012_1" localSheetId="1">#REF!</definedName>
    <definedName name="Table_1._Nigeria__Debt_Sustainability_Analysis__Adjustment_Scenario__2001_2012_1" localSheetId="4">#REF!</definedName>
    <definedName name="Table_1._Nigeria__Debt_Sustainability_Analysis__Adjustment_Scenario__2001_2012_1">#REF!</definedName>
    <definedName name="Table_1._Nigeria__Revised_Gross_Domestic_Product_by_Sector_of_Origin_at_Current_Prices__1997_2001_1" localSheetId="2">'Credit &amp; Deposit Statisics'!Table1</definedName>
    <definedName name="Table_1._Nigeria__Revised_Gross_Domestic_Product_by_Sector_of_Origin_at_Current_Prices__1997_2001_1" localSheetId="1">'credit by sector'!Table1</definedName>
    <definedName name="Table_1._Nigeria__Revised_Gross_Domestic_Product_by_Sector_of_Origin_at_Current_Prices__1997_2001_1" localSheetId="4">'Staff Strenght'!Table1</definedName>
    <definedName name="Table_1._Nigeria__Revised_Gross_Domestic_Product_by_Sector_of_Origin_at_Current_Prices__1997_2001_1">Table1</definedName>
    <definedName name="Table_16" localSheetId="2">#REF!</definedName>
    <definedName name="Table_16" localSheetId="1">#REF!</definedName>
    <definedName name="Table_16" localSheetId="4">#REF!</definedName>
    <definedName name="Table_16">#REF!</definedName>
    <definedName name="Table_16a" localSheetId="2">#REF!</definedName>
    <definedName name="Table_16a" localSheetId="1">#REF!</definedName>
    <definedName name="Table_16a" localSheetId="4">#REF!</definedName>
    <definedName name="Table_16a">#REF!</definedName>
    <definedName name="Table_17" localSheetId="2">#REF!</definedName>
    <definedName name="Table_17" localSheetId="1">#REF!</definedName>
    <definedName name="Table_17" localSheetId="4">#REF!</definedName>
    <definedName name="Table_17">#REF!</definedName>
    <definedName name="Table_18" localSheetId="2">#REF!</definedName>
    <definedName name="Table_18" localSheetId="1">#REF!</definedName>
    <definedName name="Table_18" localSheetId="4">#REF!</definedName>
    <definedName name="Table_18">#REF!</definedName>
    <definedName name="Table_18a" localSheetId="2">#REF!</definedName>
    <definedName name="Table_18a" localSheetId="1">#REF!</definedName>
    <definedName name="Table_18a" localSheetId="4">#REF!</definedName>
    <definedName name="Table_18a">#REF!</definedName>
    <definedName name="Table_19" localSheetId="2">#REF!</definedName>
    <definedName name="Table_19" localSheetId="1">#REF!</definedName>
    <definedName name="Table_19" localSheetId="4">#REF!</definedName>
    <definedName name="Table_19">#REF!</definedName>
    <definedName name="Table_2._Country_X___Public_Sector_Financing_1">#REF!</definedName>
    <definedName name="Table_20" localSheetId="2">#REF!</definedName>
    <definedName name="Table_20" localSheetId="1">#REF!</definedName>
    <definedName name="Table_20" localSheetId="4">#REF!</definedName>
    <definedName name="Table_20">#REF!</definedName>
    <definedName name="Table_20n" localSheetId="2">#REF!</definedName>
    <definedName name="Table_20n" localSheetId="1">#REF!</definedName>
    <definedName name="Table_20n" localSheetId="4">#REF!</definedName>
    <definedName name="Table_20n">#REF!</definedName>
    <definedName name="Table_3._Nigeria__Debt_Sustainability_Analysis__Debt_Service_Indicators__2000_2010" localSheetId="2">#REF!</definedName>
    <definedName name="Table_3._Nigeria__Debt_Sustainability_Analysis__Debt_Service_Indicators__2000_2010" localSheetId="1">#REF!</definedName>
    <definedName name="Table_3._Nigeria__Debt_Sustainability_Analysis__Debt_Service_Indicators__2000_2010" localSheetId="4">#REF!</definedName>
    <definedName name="Table_3._Nigeria__Debt_Sustainability_Analysis__Debt_Service_Indicators__2000_2010">#REF!</definedName>
    <definedName name="Table_4._Nigeria__Debt_Sustainability_Analysis__Sensitivity_to_Oil_Price_Developments__2000_2010_1" localSheetId="2">#REF!</definedName>
    <definedName name="Table_4._Nigeria__Debt_Sustainability_Analysis__Sensitivity_to_Oil_Price_Developments__2000_2010_1" localSheetId="1">#REF!</definedName>
    <definedName name="Table_4._Nigeria__Debt_Sustainability_Analysis__Sensitivity_to_Oil_Price_Developments__2000_2010_1" localSheetId="4">#REF!</definedName>
    <definedName name="Table_4._Nigeria__Debt_Sustainability_Analysis__Sensitivity_to_Oil_Price_Developments__2000_2010_1">#REF!</definedName>
    <definedName name="Table_debt">[34]Table!$A$3:$AB$73</definedName>
    <definedName name="Table_Template">#REF!</definedName>
    <definedName name="Table1" localSheetId="2">#REF!</definedName>
    <definedName name="Table1" localSheetId="1">#REF!</definedName>
    <definedName name="Table1" localSheetId="4" hidden="1">#REF!</definedName>
    <definedName name="Table1" hidden="1">#REF!</definedName>
    <definedName name="Table11" localSheetId="2">#REF!</definedName>
    <definedName name="Table11" localSheetId="1">#REF!</definedName>
    <definedName name="Table11" localSheetId="4">#REF!</definedName>
    <definedName name="Table11">#REF!</definedName>
    <definedName name="Table16" localSheetId="2">#REF!</definedName>
    <definedName name="Table16" localSheetId="1">#REF!</definedName>
    <definedName name="Table16" localSheetId="4">#REF!</definedName>
    <definedName name="Table16">#REF!</definedName>
    <definedName name="Table17" localSheetId="2">#REF!</definedName>
    <definedName name="Table17" localSheetId="1">#REF!</definedName>
    <definedName name="Table17" localSheetId="4">#REF!</definedName>
    <definedName name="Table17">#REF!</definedName>
    <definedName name="Table18" localSheetId="2">#REF!</definedName>
    <definedName name="Table18" localSheetId="1">#REF!</definedName>
    <definedName name="Table18" localSheetId="4">#REF!</definedName>
    <definedName name="Table18">#REF!</definedName>
    <definedName name="Table2" localSheetId="2">#REF!</definedName>
    <definedName name="Table2" localSheetId="1">#REF!</definedName>
    <definedName name="Table2" localSheetId="4">#REF!</definedName>
    <definedName name="Table2">#REF!</definedName>
    <definedName name="Table21" localSheetId="2">#REF!</definedName>
    <definedName name="Table21" localSheetId="1">#REF!</definedName>
    <definedName name="Table21" localSheetId="4">#REF!</definedName>
    <definedName name="Table21">#REF!</definedName>
    <definedName name="Table22" localSheetId="2">#REF!</definedName>
    <definedName name="Table22" localSheetId="1">#REF!</definedName>
    <definedName name="Table22" localSheetId="4">#REF!</definedName>
    <definedName name="Table22">#REF!</definedName>
    <definedName name="Table23" localSheetId="2">#REF!</definedName>
    <definedName name="Table23" localSheetId="1">#REF!</definedName>
    <definedName name="Table23" localSheetId="4">#REF!</definedName>
    <definedName name="Table23">#REF!</definedName>
    <definedName name="Table24" localSheetId="2">#REF!</definedName>
    <definedName name="Table24" localSheetId="1">#REF!</definedName>
    <definedName name="Table24" localSheetId="4">#REF!</definedName>
    <definedName name="Table24">#REF!</definedName>
    <definedName name="Table25" localSheetId="2">#REF!</definedName>
    <definedName name="Table25" localSheetId="1">#REF!</definedName>
    <definedName name="Table25" localSheetId="4">#REF!</definedName>
    <definedName name="Table25">#REF!</definedName>
    <definedName name="Table26" localSheetId="2">#REF!</definedName>
    <definedName name="Table26" localSheetId="1">#REF!</definedName>
    <definedName name="Table26" localSheetId="4">#REF!</definedName>
    <definedName name="Table26">#REF!</definedName>
    <definedName name="Table27" localSheetId="2">#REF!</definedName>
    <definedName name="Table27" localSheetId="1">#REF!</definedName>
    <definedName name="Table27" localSheetId="4">#REF!</definedName>
    <definedName name="Table27">#REF!</definedName>
    <definedName name="Table2a" localSheetId="2">#REF!</definedName>
    <definedName name="Table2a" localSheetId="1">#REF!</definedName>
    <definedName name="Table2a" localSheetId="4">#REF!</definedName>
    <definedName name="Table2a">#REF!</definedName>
    <definedName name="Table7" localSheetId="2">#REF!</definedName>
    <definedName name="Table7" localSheetId="1">#REF!</definedName>
    <definedName name="Table7" localSheetId="4">#REF!</definedName>
    <definedName name="Table7">#REF!</definedName>
    <definedName name="TableA" localSheetId="2">#REF!</definedName>
    <definedName name="Tablea" localSheetId="1">#REF!</definedName>
    <definedName name="Tablea">#REF!</definedName>
    <definedName name="TableB1">#REF!</definedName>
    <definedName name="TableB2">#REF!</definedName>
    <definedName name="TableB3">#REF!</definedName>
    <definedName name="TableC1">#REF!</definedName>
    <definedName name="TableC2">#REF!</definedName>
    <definedName name="TableC3">#REF!</definedName>
    <definedName name="TableName">"Dummy"</definedName>
    <definedName name="tableVI" localSheetId="2" hidden="1">{"red33",#N/A,FALSE,"Sheet1"}</definedName>
    <definedName name="tableVI" localSheetId="4" hidden="1">{"red33",#N/A,FALSE,"Sheet1"}</definedName>
    <definedName name="tableVI" hidden="1">{"red33",#N/A,FALSE,"Sheet1"}</definedName>
    <definedName name="tblChecks">[22]ErrCheck!$A$3:$E$5</definedName>
    <definedName name="tblLinks">[22]Links!$A$4:$F$33</definedName>
    <definedName name="Template_Table">#REF!</definedName>
    <definedName name="TITLES">#REF!</definedName>
    <definedName name="TM">#REF!</definedName>
    <definedName name="TM_D">#REF!</definedName>
    <definedName name="TM_DPCH">#REF!</definedName>
    <definedName name="TM_R">#REF!</definedName>
    <definedName name="TM_RPCH">#REF!</definedName>
    <definedName name="TMG">#REF!</definedName>
    <definedName name="TMG_D">[18]Q5!$E$23:$AH$23</definedName>
    <definedName name="TMG_DPCH">#REF!</definedName>
    <definedName name="TMG_R">#REF!</definedName>
    <definedName name="TMG_RPCH">#REF!</definedName>
    <definedName name="TMGO">#N/A</definedName>
    <definedName name="TMGO_D">#REF!</definedName>
    <definedName name="TMGO_DPCH">#REF!</definedName>
    <definedName name="TMGO_R">#REF!</definedName>
    <definedName name="TMGO_RPCH">#REF!</definedName>
    <definedName name="TMGXO">#REF!</definedName>
    <definedName name="TMGXO_D">#REF!</definedName>
    <definedName name="TMGXO_DPCH">#REF!</definedName>
    <definedName name="TMGXO_R">#REF!</definedName>
    <definedName name="TMGXO_RPCH">#REF!</definedName>
    <definedName name="TMS">#REF!</definedName>
    <definedName name="TOC">#REF!</definedName>
    <definedName name="TODO">[35]BCC!$A$1:$N$821,[35]BCC!$A$822:$N$1624</definedName>
    <definedName name="Trade">#REF!</definedName>
    <definedName name="TRADE3">[8]Trade!#REF!</definedName>
    <definedName name="TX">#REF!</definedName>
    <definedName name="TX_D">#REF!</definedName>
    <definedName name="TX_DPCH">#REF!</definedName>
    <definedName name="TX_R">#REF!</definedName>
    <definedName name="TX_RPCH">#REF!</definedName>
    <definedName name="TXG">#REF!</definedName>
    <definedName name="TXG_D">#N/A</definedName>
    <definedName name="TXG_DPCH">#REF!</definedName>
    <definedName name="TXG_R">#REF!</definedName>
    <definedName name="TXG_RPCH">#REF!</definedName>
    <definedName name="TXGO">#N/A</definedName>
    <definedName name="TXGO_D">#REF!</definedName>
    <definedName name="TXGO_DPCH">#REF!</definedName>
    <definedName name="TXGO_R">#REF!</definedName>
    <definedName name="TXGO_RPCH">#REF!</definedName>
    <definedName name="TXGXO">#REF!</definedName>
    <definedName name="TXGXO_D">#REF!</definedName>
    <definedName name="TXGXO_DPCH">#REF!</definedName>
    <definedName name="TXGXO_R">#REF!</definedName>
    <definedName name="TXGXO_RPCH">#REF!</definedName>
    <definedName name="TXS">#REF!</definedName>
    <definedName name="U" localSheetId="2">#REF!</definedName>
    <definedName name="U" localSheetId="1">#REF!</definedName>
    <definedName name="U">#REF!</definedName>
    <definedName name="unemp_96Q3">#REF!</definedName>
    <definedName name="unemp_96Q4">#REF!</definedName>
    <definedName name="unemp_97Q1">#REF!</definedName>
    <definedName name="unemp_97Q2">#REF!</definedName>
    <definedName name="unemp_nat">#REF!</definedName>
    <definedName name="unemp_urbrural">#REF!</definedName>
    <definedName name="USDSR">#REF!</definedName>
    <definedName name="uuu" localSheetId="2">#REF!</definedName>
    <definedName name="uuu" localSheetId="1">#REF!</definedName>
    <definedName name="uuu" localSheetId="4">#REF!</definedName>
    <definedName name="uuu">#REF!</definedName>
    <definedName name="V" localSheetId="2">#REF!</definedName>
    <definedName name="V" localSheetId="1">#REF!</definedName>
    <definedName name="V">#REF!</definedName>
    <definedName name="VTITLES">#REF!</definedName>
    <definedName name="wage_govt_sector">#REF!</definedName>
    <definedName name="WAPR">#REF!</definedName>
    <definedName name="WEO">#REF!</definedName>
    <definedName name="WPCP33_D">#REF!</definedName>
    <definedName name="WPCP33pch">#REF!</definedName>
    <definedName name="wrn.BANKS." hidden="1">{#N/A,#N/A,FALSE,"BANKS"}</definedName>
    <definedName name="wrn.BOP." hidden="1">{#N/A,#N/A,FALSE,"BOP"}</definedName>
    <definedName name="wrn.BOP_MIDTERM." hidden="1">{"BOP_TAB",#N/A,FALSE,"N";"MIDTERM_TAB",#N/A,FALSE,"O"}</definedName>
    <definedName name="wrn.CREDIT." hidden="1">{#N/A,#N/A,FALSE,"CREDIT"}</definedName>
    <definedName name="wrn.DEBTSVC." hidden="1">{#N/A,#N/A,FALSE,"DEBTSVC"}</definedName>
    <definedName name="wrn.DEPO." hidden="1">{#N/A,#N/A,FALSE,"DEPO"}</definedName>
    <definedName name="wrn.EXCISE." hidden="1">{#N/A,#N/A,FALSE,"EXCISE"}</definedName>
    <definedName name="wrn.EXRATE." hidden="1">{#N/A,#N/A,FALSE,"EXRATE"}</definedName>
    <definedName name="wrn.EXTDEBT." hidden="1">{#N/A,#N/A,FALSE,"EXTDEBT"}</definedName>
    <definedName name="wrn.EXTRABUDGT." hidden="1">{#N/A,#N/A,FALSE,"EXTRABUDGT"}</definedName>
    <definedName name="wrn.EXTRABUDGT2." hidden="1">{#N/A,#N/A,FALSE,"EXTRABUDGT2"}</definedName>
    <definedName name="wrn.GDP." hidden="1">{#N/A,#N/A,FALSE,"GDP_ORIGIN";#N/A,#N/A,FALSE,"EMP_POP"}</definedName>
    <definedName name="wrn.GGOVT." hidden="1">{#N/A,#N/A,FALSE,"GGOVT"}</definedName>
    <definedName name="wrn.GGOVT2." hidden="1">{#N/A,#N/A,FALSE,"GGOVT2"}</definedName>
    <definedName name="wrn.GGOVTPC." hidden="1">{#N/A,#N/A,FALSE,"GGOVT%"}</definedName>
    <definedName name="wrn.INCOMETX." hidden="1">{#N/A,#N/A,FALSE,"INCOMETX"}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INTERST." hidden="1">{#N/A,#N/A,FALSE,"INTERST"}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ONA." hidden="1">{"MONA",#N/A,FALSE,"S"}</definedName>
    <definedName name="wrn.MS." hidden="1">{#N/A,#N/A,FALSE,"MS"}</definedName>
    <definedName name="wrn.NBG." hidden="1">{#N/A,#N/A,FALSE,"NBG"}</definedName>
    <definedName name="wrn.Output._.tables." hidden="1">{#N/A,#N/A,FALSE,"I";#N/A,#N/A,FALSE,"J";#N/A,#N/A,FALSE,"K";#N/A,#N/A,FALSE,"L";#N/A,#N/A,FALSE,"M";#N/A,#N/A,FALSE,"N";#N/A,#N/A,FALSE,"O"}</definedName>
    <definedName name="wrn.PCPI." hidden="1">{#N/A,#N/A,FALSE,"PCPI"}</definedName>
    <definedName name="wrn.PENSION." hidden="1">{#N/A,#N/A,FALSE,"PENSION"}</definedName>
    <definedName name="wrn.PRUDENT." hidden="1">{#N/A,#N/A,FALSE,"PRUDENT"}</definedName>
    <definedName name="wrn.PUBLEXP." hidden="1">{#N/A,#N/A,FALSE,"PUBLEXP"}</definedName>
    <definedName name="wrn.red97." localSheetId="2" hidden="1">{"red33",#N/A,FALSE,"Sheet1"}</definedName>
    <definedName name="wrn.red97." localSheetId="1" hidden="1">{"red33",#N/A,FALSE,"Sheet1"}</definedName>
    <definedName name="wrn.red97." localSheetId="4" hidden="1">{"red33",#N/A,FALSE,"Sheet1"}</definedName>
    <definedName name="wrn.red97." hidden="1">{"red33",#N/A,FALSE,"Sheet1"}</definedName>
    <definedName name="wrn.REDTABS." hidden="1">{#N/A,#N/A,FALSE,"GDP_ORIGIN";#N/A,#N/A,FALSE,"TRANPORT";#N/A,#N/A,FALSE,"PCPI";#N/A,#N/A,FALSE,"PENSION";#N/A,#N/A,FALSE,"WAGES";#N/A,#N/A,FALSE,"EMP_POP";#N/A,#N/A,FALSE,"UNEMPL";#N/A,#N/A,FALSE,"PUBLEXP";#N/A,#N/A,FALSE,"GGOVT";#N/A,#N/A,FALSE,"GGOVT%";#N/A,#N/A,FALSE,"EXTRABUDGT";#N/A,#N/A,FALSE,"EXTRABUDGT2";#N/A,#N/A,FALSE,"REVSHARE";#N/A,#N/A,FALSE,"TAXPAYRS";#N/A,#N/A,FALSE,"TAXARREARS";#N/A,#N/A,FALSE,"EXCISE";#N/A,#N/A,FALSE,"INCOMETX";#N/A,#N/A,FALSE,"STATE";#N/A,#N/A,FALSE,"MS";#N/A,#N/A,FALSE,"NBG";#N/A,#N/A,FALSE,"EXRATE";#N/A,#N/A,FALSE,"BANKS";#N/A,#N/A,FALSE,"DEPO";#N/A,#N/A,FALSE,"CREDIT";#N/A,#N/A,FALSE,"INTERST";#N/A,#N/A,FALSE,"PRUDENT";#N/A,#N/A,FALSE,"EXTDEBT";#N/A,#N/A,FALSE,"DEBTSVC";#N/A,#N/A,FALSE,"BOP";#N/A,#N/A,FALSE,"TRADE";#N/A,#N/A,FALSE,"GGOVT2"}</definedName>
    <definedName name="wrn.REVSHARE." hidden="1">{#N/A,#N/A,FALSE,"REVSHARE"}</definedName>
    <definedName name="wrn.st1." localSheetId="2" hidden="1">{"ST1",#N/A,FALSE,"SOURCE"}</definedName>
    <definedName name="wrn.st1." localSheetId="1" hidden="1">{"ST1",#N/A,FALSE,"SOURCE"}</definedName>
    <definedName name="wrn.st1." localSheetId="4" hidden="1">{"ST1",#N/A,FALSE,"SOURCE"}</definedName>
    <definedName name="wrn.st1." hidden="1">{"ST1",#N/A,FALSE,"SOURCE"}</definedName>
    <definedName name="wrn.STATE." hidden="1">{#N/A,#N/A,FALSE,"STATE"}</definedName>
    <definedName name="wrn.TAXARREARS." hidden="1">{#N/A,#N/A,FALSE,"TAXARREARS"}</definedName>
    <definedName name="wrn.TAXPAYRS." hidden="1">{#N/A,#N/A,FALSE,"TAXPAYRS"}</definedName>
    <definedName name="wrn.TRADE." hidden="1">{#N/A,#N/A,FALSE,"TRADE"}</definedName>
    <definedName name="wrn.TRANSPORT." hidden="1">{#N/A,#N/A,FALSE,"TRANPORT"}</definedName>
    <definedName name="wrn.UNEMPL." hidden="1">{#N/A,#N/A,FALSE,"EMP_POP";#N/A,#N/A,FALSE,"UNEMPL"}</definedName>
    <definedName name="wrn.WAGES." hidden="1">{#N/A,#N/A,FALSE,"WAGES"}</definedName>
    <definedName name="wrn.WEO." hidden="1">{"WEO",#N/A,FALSE,"T"}</definedName>
    <definedName name="WT4A" localSheetId="2">[2]Work_sect!#REF!</definedName>
    <definedName name="WT4A" localSheetId="1">[2]Work_sect!#REF!</definedName>
    <definedName name="WT4A">[2]Work_sect!#REF!</definedName>
    <definedName name="WT4B">[2]Work_sect!$B$55</definedName>
    <definedName name="WT4C">[2]Work_sect!$B$66</definedName>
    <definedName name="x" localSheetId="2">#REF!</definedName>
    <definedName name="x" localSheetId="1">#REF!</definedName>
    <definedName name="x">#REF!</definedName>
    <definedName name="XGS">#REF!</definedName>
    <definedName name="xxWRS_1">#REF!</definedName>
    <definedName name="xxWRS_2">#REF!</definedName>
    <definedName name="xxWRS_3">#REF!</definedName>
    <definedName name="xxWRS_4">[21]Q5!$A$1:$A$104</definedName>
    <definedName name="xxWRS_5">[21]Q6!$A$1:$A$160</definedName>
    <definedName name="xxWRS_6">[21]Q7!$A$1:$A$59</definedName>
    <definedName name="xxWRS_7">[21]Q5!$A$1:$A$109</definedName>
    <definedName name="xxWRS_8">[21]Q6!$A$1:$A$162</definedName>
    <definedName name="xxWRS_9">[21]Q7!$A$1:$A$61</definedName>
    <definedName name="xzz1" localSheetId="2">#REF!</definedName>
    <definedName name="xzz1" localSheetId="1">#REF!</definedName>
    <definedName name="xzz1">#REF!</definedName>
    <definedName name="y" localSheetId="2">#REF!</definedName>
    <definedName name="y" localSheetId="1">#REF!</definedName>
    <definedName name="y" localSheetId="4">#REF!</definedName>
    <definedName name="y">#REF!</definedName>
    <definedName name="ycirr">#REF!</definedName>
    <definedName name="Year">#REF!</definedName>
    <definedName name="Years">#REF!</definedName>
    <definedName name="yenr">#REF!</definedName>
    <definedName name="YRB">'[1]Imp:DSA output'!$B$9:$B$464</definedName>
    <definedName name="YRHIDE">'[1]Imp:DSA output'!$C$9:$G$464</definedName>
    <definedName name="YRPOST">'[1]Imp:DSA output'!$M$9:$IH$9</definedName>
    <definedName name="YRPRE">'[1]Imp:DSA output'!$B$9:$F$464</definedName>
    <definedName name="YRTITLES">'[1]Imp:DSA output'!$A$1</definedName>
    <definedName name="YRX">'[1]Imp:DSA output'!$S$9:$IG$464</definedName>
    <definedName name="yZZ1" localSheetId="2">#REF!</definedName>
    <definedName name="yZZ1" localSheetId="1">#REF!</definedName>
    <definedName name="yZZ1">#REF!</definedName>
    <definedName name="Z" localSheetId="2">[1]Imp!#REF!</definedName>
    <definedName name="z" localSheetId="1">#REF!</definedName>
    <definedName name="z">#REF!</definedName>
    <definedName name="zv" localSheetId="2">#REF!</definedName>
    <definedName name="zv" localSheetId="1">#REF!</definedName>
    <definedName name="zv">#REF!</definedName>
    <definedName name="zzz1" localSheetId="2">#REF!</definedName>
    <definedName name="zzz1" localSheetId="1">#REF!</definedName>
    <definedName name="zzz1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" i="11" l="1"/>
  <c r="E4" i="11"/>
  <c r="E5" i="11"/>
  <c r="E6" i="11"/>
  <c r="E7" i="11"/>
  <c r="E8" i="11"/>
  <c r="E9" i="11"/>
  <c r="E10" i="11"/>
  <c r="E11" i="11"/>
  <c r="E12" i="11"/>
  <c r="E13" i="11"/>
  <c r="E14" i="11"/>
  <c r="E15" i="11"/>
  <c r="E16" i="11"/>
  <c r="E17" i="11"/>
  <c r="E18" i="11"/>
  <c r="E19" i="11"/>
  <c r="E20" i="11"/>
  <c r="E21" i="11"/>
  <c r="E22" i="11"/>
  <c r="E23" i="11"/>
  <c r="E24" i="11"/>
  <c r="E25" i="11"/>
  <c r="E26" i="11"/>
  <c r="E27" i="11"/>
  <c r="E28" i="11"/>
  <c r="E29" i="11"/>
  <c r="E30" i="11"/>
  <c r="E31" i="11"/>
  <c r="E32" i="11"/>
  <c r="E33" i="11"/>
  <c r="E34" i="11"/>
  <c r="E35" i="11"/>
  <c r="E36" i="11"/>
  <c r="E37" i="11"/>
  <c r="E38" i="11"/>
  <c r="E39" i="11"/>
  <c r="E40" i="11"/>
  <c r="E41" i="11"/>
  <c r="E42" i="11"/>
  <c r="E43" i="11"/>
  <c r="E44" i="11"/>
  <c r="E45" i="11"/>
  <c r="E46" i="11"/>
  <c r="E47" i="11"/>
  <c r="E48" i="11"/>
  <c r="E49" i="11"/>
  <c r="E50" i="11"/>
  <c r="E51" i="11"/>
  <c r="E52" i="11"/>
  <c r="E53" i="11"/>
  <c r="E54" i="11"/>
  <c r="E55" i="11"/>
  <c r="E56" i="11"/>
  <c r="E57" i="11"/>
  <c r="E2" i="11"/>
  <c r="E86" i="11"/>
  <c r="F86" i="11" s="1"/>
  <c r="E85" i="11"/>
  <c r="F85" i="11" s="1"/>
  <c r="F84" i="11"/>
  <c r="E84" i="11"/>
  <c r="F83" i="11"/>
  <c r="E83" i="11"/>
  <c r="F82" i="11"/>
  <c r="E82" i="11"/>
  <c r="F81" i="11"/>
  <c r="E81" i="11"/>
  <c r="F80" i="11"/>
  <c r="E80" i="11"/>
  <c r="F79" i="11"/>
  <c r="E79" i="11"/>
  <c r="F78" i="11"/>
  <c r="E78" i="11"/>
  <c r="F77" i="11"/>
  <c r="E77" i="11"/>
  <c r="F76" i="11"/>
  <c r="E76" i="11"/>
  <c r="F75" i="11"/>
  <c r="E75" i="11"/>
  <c r="F74" i="11"/>
  <c r="E74" i="11"/>
  <c r="F73" i="11"/>
  <c r="E73" i="11"/>
  <c r="F72" i="11"/>
  <c r="E72" i="11"/>
  <c r="F71" i="11"/>
  <c r="E71" i="11"/>
  <c r="F70" i="11"/>
  <c r="E70" i="11"/>
  <c r="F69" i="11"/>
  <c r="E69" i="11"/>
  <c r="F68" i="11"/>
  <c r="E68" i="11"/>
  <c r="F67" i="11"/>
  <c r="E67" i="11"/>
  <c r="F66" i="11"/>
  <c r="E66" i="11"/>
  <c r="F65" i="11"/>
  <c r="E65" i="11"/>
  <c r="F64" i="11"/>
  <c r="E64" i="11"/>
  <c r="B19" i="1"/>
  <c r="C19" i="1"/>
  <c r="D19" i="1"/>
  <c r="E19" i="1"/>
  <c r="F19" i="1"/>
  <c r="G19" i="1"/>
  <c r="H19" i="1"/>
  <c r="I19" i="1"/>
  <c r="J19" i="1"/>
  <c r="K19" i="1"/>
  <c r="B20" i="1"/>
  <c r="C20" i="1"/>
  <c r="D20" i="1"/>
  <c r="E20" i="1"/>
  <c r="F20" i="1"/>
  <c r="G20" i="1"/>
  <c r="H20" i="1"/>
  <c r="I20" i="1"/>
  <c r="J20" i="1"/>
  <c r="K20" i="1"/>
  <c r="B21" i="1"/>
  <c r="C21" i="1"/>
  <c r="D21" i="1"/>
  <c r="E21" i="1"/>
  <c r="F21" i="1"/>
  <c r="G21" i="1"/>
  <c r="H21" i="1"/>
  <c r="I21" i="1"/>
  <c r="J21" i="1"/>
  <c r="K21" i="1"/>
  <c r="B22" i="1"/>
  <c r="C22" i="1"/>
  <c r="C23" i="1" s="1"/>
  <c r="D22" i="1"/>
  <c r="E22" i="1"/>
  <c r="F22" i="1"/>
  <c r="G22" i="1"/>
  <c r="G23" i="1" s="1"/>
  <c r="H22" i="1"/>
  <c r="I22" i="1"/>
  <c r="J22" i="1"/>
  <c r="K22" i="1"/>
  <c r="K23" i="1" s="1"/>
  <c r="B23" i="1"/>
  <c r="D23" i="1"/>
  <c r="E23" i="1"/>
  <c r="F23" i="1"/>
  <c r="H23" i="1"/>
  <c r="I23" i="1"/>
  <c r="J23" i="1"/>
  <c r="B40" i="1"/>
  <c r="C40" i="1"/>
  <c r="D40" i="1"/>
  <c r="E40" i="1"/>
  <c r="F40" i="1"/>
  <c r="G40" i="1"/>
  <c r="H40" i="1"/>
  <c r="I40" i="1"/>
  <c r="J40" i="1"/>
  <c r="K40" i="1"/>
  <c r="B41" i="1"/>
  <c r="C41" i="1"/>
  <c r="D41" i="1"/>
  <c r="E41" i="1"/>
  <c r="F41" i="1"/>
  <c r="G41" i="1"/>
  <c r="H41" i="1"/>
  <c r="I41" i="1"/>
  <c r="J41" i="1"/>
  <c r="K41" i="1"/>
  <c r="B42" i="1"/>
  <c r="C42" i="1"/>
  <c r="D42" i="1"/>
  <c r="E42" i="1"/>
  <c r="F42" i="1"/>
  <c r="G42" i="1"/>
  <c r="H42" i="1"/>
  <c r="I42" i="1"/>
  <c r="J42" i="1"/>
  <c r="K42" i="1"/>
  <c r="B43" i="1"/>
  <c r="C43" i="1"/>
  <c r="D43" i="1"/>
  <c r="E43" i="1"/>
  <c r="E45" i="1" s="1"/>
  <c r="F43" i="1"/>
  <c r="G43" i="1"/>
  <c r="H43" i="1"/>
  <c r="I43" i="1"/>
  <c r="I45" i="1" s="1"/>
  <c r="J43" i="1"/>
  <c r="K43" i="1"/>
  <c r="B45" i="1"/>
  <c r="C45" i="1"/>
  <c r="D45" i="1"/>
  <c r="F45" i="1"/>
  <c r="G45" i="1"/>
  <c r="H45" i="1"/>
  <c r="J45" i="1"/>
  <c r="K45" i="1"/>
  <c r="D133" i="12"/>
  <c r="C133" i="12"/>
  <c r="B133" i="12"/>
  <c r="E132" i="12"/>
  <c r="E131" i="12"/>
  <c r="E130" i="12"/>
  <c r="E129" i="12"/>
  <c r="E133" i="12" s="1"/>
  <c r="D124" i="12"/>
  <c r="C124" i="12"/>
  <c r="B124" i="12"/>
  <c r="E123" i="12"/>
  <c r="E122" i="12"/>
  <c r="E121" i="12"/>
  <c r="E120" i="12"/>
  <c r="E124" i="12" s="1"/>
  <c r="AA11" i="12"/>
  <c r="AB11" i="12"/>
  <c r="U4" i="12"/>
  <c r="U5" i="12"/>
  <c r="U6" i="12"/>
  <c r="U7" i="12"/>
  <c r="U3" i="12"/>
  <c r="T4" i="12"/>
  <c r="T5" i="12"/>
  <c r="T6" i="12"/>
  <c r="T7" i="12"/>
  <c r="T3" i="12"/>
  <c r="D115" i="12"/>
  <c r="C115" i="12"/>
  <c r="B115" i="12"/>
  <c r="E115" i="12" s="1"/>
  <c r="E114" i="12"/>
  <c r="E113" i="12"/>
  <c r="E112" i="12"/>
  <c r="E111" i="12"/>
  <c r="D107" i="12"/>
  <c r="C107" i="12"/>
  <c r="B107" i="12"/>
  <c r="E106" i="12"/>
  <c r="E105" i="12"/>
  <c r="E104" i="12"/>
  <c r="E103" i="12"/>
  <c r="D98" i="12"/>
  <c r="C98" i="12"/>
  <c r="B98" i="12"/>
  <c r="E97" i="12"/>
  <c r="E96" i="12"/>
  <c r="E95" i="12"/>
  <c r="E94" i="12"/>
  <c r="D81" i="12"/>
  <c r="C81" i="12"/>
  <c r="B81" i="12"/>
  <c r="E80" i="12"/>
  <c r="E79" i="12"/>
  <c r="E78" i="12"/>
  <c r="M4" i="12" s="1"/>
  <c r="E77" i="12"/>
  <c r="E81" i="12" s="1"/>
  <c r="D73" i="12"/>
  <c r="C73" i="12"/>
  <c r="B73" i="12"/>
  <c r="E72" i="12"/>
  <c r="E71" i="12"/>
  <c r="E70" i="12"/>
  <c r="E69" i="12"/>
  <c r="D64" i="12"/>
  <c r="C64" i="12"/>
  <c r="B64" i="12"/>
  <c r="E63" i="12"/>
  <c r="E62" i="12"/>
  <c r="E61" i="12"/>
  <c r="E60" i="12"/>
  <c r="D48" i="12"/>
  <c r="C48" i="12"/>
  <c r="B48" i="12"/>
  <c r="E47" i="12"/>
  <c r="E48" i="12" s="1"/>
  <c r="E39" i="12"/>
  <c r="D39" i="12"/>
  <c r="C39" i="12"/>
  <c r="B39" i="12"/>
  <c r="E31" i="12"/>
  <c r="D31" i="12"/>
  <c r="C31" i="12"/>
  <c r="B31" i="12"/>
  <c r="E22" i="12"/>
  <c r="D22" i="12"/>
  <c r="C22" i="12"/>
  <c r="B22" i="12"/>
  <c r="Z11" i="12"/>
  <c r="Y11" i="12"/>
  <c r="X11" i="12"/>
  <c r="L11" i="12"/>
  <c r="K11" i="12"/>
  <c r="J11" i="12"/>
  <c r="I11" i="12"/>
  <c r="H11" i="12"/>
  <c r="G11" i="12"/>
  <c r="F11" i="12"/>
  <c r="E11" i="12"/>
  <c r="D11" i="12"/>
  <c r="C11" i="12"/>
  <c r="T10" i="12"/>
  <c r="Q10" i="12"/>
  <c r="N10" i="12"/>
  <c r="Q7" i="12"/>
  <c r="P7" i="12"/>
  <c r="O7" i="12"/>
  <c r="G7" i="12"/>
  <c r="P10" i="12" s="1"/>
  <c r="F7" i="12"/>
  <c r="O10" i="12" s="1"/>
  <c r="O11" i="12" s="1"/>
  <c r="D7" i="12"/>
  <c r="M10" i="12" s="1"/>
  <c r="M11" i="12" s="1"/>
  <c r="M6" i="12"/>
  <c r="J6" i="12"/>
  <c r="I6" i="12"/>
  <c r="M5" i="12"/>
  <c r="J5" i="12"/>
  <c r="I5" i="12"/>
  <c r="J4" i="12"/>
  <c r="I4" i="12"/>
  <c r="J3" i="12"/>
  <c r="I3" i="12"/>
  <c r="I7" i="12" s="1"/>
  <c r="R10" i="12" s="1"/>
  <c r="R11" i="12" s="1"/>
  <c r="M3" i="12" l="1"/>
  <c r="E73" i="12"/>
  <c r="U10" i="12" s="1"/>
  <c r="U11" i="12" s="1"/>
  <c r="E64" i="12"/>
  <c r="E107" i="12"/>
  <c r="J7" i="12"/>
  <c r="S10" i="12" s="1"/>
  <c r="T11" i="12" s="1"/>
  <c r="E98" i="12"/>
  <c r="M7" i="12"/>
  <c r="V10" i="12"/>
  <c r="N11" i="12"/>
  <c r="P11" i="12"/>
  <c r="S11" i="12"/>
  <c r="Q11" i="12"/>
  <c r="W11" i="12" l="1"/>
  <c r="V11" i="12"/>
  <c r="H23" i="4" l="1"/>
  <c r="I23" i="4"/>
  <c r="J23" i="4"/>
  <c r="K23" i="4"/>
  <c r="L23" i="4"/>
  <c r="M23" i="4"/>
  <c r="N23" i="4"/>
  <c r="O23" i="4"/>
  <c r="P23" i="4"/>
  <c r="Q23" i="4"/>
  <c r="R23" i="4"/>
  <c r="S23" i="4"/>
  <c r="T23" i="4"/>
  <c r="C23" i="4"/>
  <c r="D23" i="4"/>
  <c r="E23" i="4"/>
  <c r="F23" i="4"/>
  <c r="G23" i="4"/>
  <c r="B23" i="4"/>
  <c r="U11" i="4"/>
  <c r="T11" i="4"/>
  <c r="T5" i="4" l="1"/>
  <c r="L17" i="4" s="1"/>
  <c r="T6" i="4"/>
  <c r="D18" i="4" s="1"/>
  <c r="T7" i="4"/>
  <c r="F19" i="4" s="1"/>
  <c r="T8" i="4"/>
  <c r="D20" i="4" s="1"/>
  <c r="T9" i="4"/>
  <c r="D21" i="4" s="1"/>
  <c r="T10" i="4"/>
  <c r="D22" i="4" s="1"/>
  <c r="T4" i="4"/>
  <c r="B22" i="4" l="1"/>
  <c r="B18" i="4"/>
  <c r="Q22" i="4"/>
  <c r="M22" i="4"/>
  <c r="I22" i="4"/>
  <c r="E22" i="4"/>
  <c r="S20" i="4"/>
  <c r="O20" i="4"/>
  <c r="K20" i="4"/>
  <c r="G20" i="4"/>
  <c r="C20" i="4"/>
  <c r="Q18" i="4"/>
  <c r="M18" i="4"/>
  <c r="I18" i="4"/>
  <c r="E18" i="4"/>
  <c r="B20" i="4"/>
  <c r="S22" i="4"/>
  <c r="O22" i="4"/>
  <c r="K22" i="4"/>
  <c r="G22" i="4"/>
  <c r="C22" i="4"/>
  <c r="Q20" i="4"/>
  <c r="M20" i="4"/>
  <c r="I20" i="4"/>
  <c r="E20" i="4"/>
  <c r="S18" i="4"/>
  <c r="O18" i="4"/>
  <c r="K18" i="4"/>
  <c r="G18" i="4"/>
  <c r="C18" i="4"/>
  <c r="U6" i="4"/>
  <c r="U10" i="4"/>
  <c r="P21" i="4"/>
  <c r="L21" i="4"/>
  <c r="H21" i="4"/>
  <c r="R19" i="4"/>
  <c r="N19" i="4"/>
  <c r="J19" i="4"/>
  <c r="P17" i="4"/>
  <c r="D16" i="4"/>
  <c r="F16" i="4"/>
  <c r="H16" i="4"/>
  <c r="J16" i="4"/>
  <c r="L16" i="4"/>
  <c r="N16" i="4"/>
  <c r="P16" i="4"/>
  <c r="R16" i="4"/>
  <c r="B16" i="4"/>
  <c r="C16" i="4"/>
  <c r="E16" i="4"/>
  <c r="G16" i="4"/>
  <c r="I16" i="4"/>
  <c r="K16" i="4"/>
  <c r="M16" i="4"/>
  <c r="O16" i="4"/>
  <c r="Q16" i="4"/>
  <c r="S16" i="4"/>
  <c r="C21" i="4"/>
  <c r="E21" i="4"/>
  <c r="G21" i="4"/>
  <c r="I21" i="4"/>
  <c r="K21" i="4"/>
  <c r="M21" i="4"/>
  <c r="O21" i="4"/>
  <c r="Q21" i="4"/>
  <c r="S21" i="4"/>
  <c r="B21" i="4"/>
  <c r="U9" i="4"/>
  <c r="C19" i="4"/>
  <c r="E19" i="4"/>
  <c r="G19" i="4"/>
  <c r="I19" i="4"/>
  <c r="K19" i="4"/>
  <c r="M19" i="4"/>
  <c r="O19" i="4"/>
  <c r="Q19" i="4"/>
  <c r="S19" i="4"/>
  <c r="B19" i="4"/>
  <c r="U7" i="4"/>
  <c r="C17" i="4"/>
  <c r="E17" i="4"/>
  <c r="G17" i="4"/>
  <c r="I17" i="4"/>
  <c r="K17" i="4"/>
  <c r="M17" i="4"/>
  <c r="O17" i="4"/>
  <c r="Q17" i="4"/>
  <c r="S17" i="4"/>
  <c r="B17" i="4"/>
  <c r="U5" i="4"/>
  <c r="D17" i="4"/>
  <c r="F17" i="4"/>
  <c r="H17" i="4"/>
  <c r="U8" i="4"/>
  <c r="R21" i="4"/>
  <c r="N21" i="4"/>
  <c r="J21" i="4"/>
  <c r="F21" i="4"/>
  <c r="P19" i="4"/>
  <c r="L19" i="4"/>
  <c r="H19" i="4"/>
  <c r="D19" i="4"/>
  <c r="R17" i="4"/>
  <c r="N17" i="4"/>
  <c r="J17" i="4"/>
  <c r="R22" i="4"/>
  <c r="P22" i="4"/>
  <c r="N22" i="4"/>
  <c r="L22" i="4"/>
  <c r="J22" i="4"/>
  <c r="H22" i="4"/>
  <c r="F22" i="4"/>
  <c r="T22" i="4" s="1"/>
  <c r="R20" i="4"/>
  <c r="P20" i="4"/>
  <c r="N20" i="4"/>
  <c r="L20" i="4"/>
  <c r="J20" i="4"/>
  <c r="H20" i="4"/>
  <c r="F20" i="4"/>
  <c r="R18" i="4"/>
  <c r="P18" i="4"/>
  <c r="N18" i="4"/>
  <c r="L18" i="4"/>
  <c r="J18" i="4"/>
  <c r="H18" i="4"/>
  <c r="F18" i="4"/>
  <c r="T18" i="4" l="1"/>
  <c r="T20" i="4"/>
  <c r="T17" i="4"/>
  <c r="T21" i="4"/>
  <c r="T19" i="4"/>
  <c r="T16" i="4"/>
</calcChain>
</file>

<file path=xl/sharedStrings.xml><?xml version="1.0" encoding="utf-8"?>
<sst xmlns="http://schemas.openxmlformats.org/spreadsheetml/2006/main" count="508" uniqueCount="244">
  <si>
    <t>MONTH</t>
  </si>
  <si>
    <t>CHEQUES</t>
  </si>
  <si>
    <t>ATM TRANSACTIONS</t>
  </si>
  <si>
    <t>POS TRANSACTIONS</t>
  </si>
  <si>
    <t>ONLINE TRANSFERS   1/</t>
  </si>
  <si>
    <t>NEFT TRANSFERS</t>
  </si>
  <si>
    <t>RTGS TRANSFERS</t>
  </si>
  <si>
    <t>USSD TRANSFERS</t>
  </si>
  <si>
    <t>DIRECT DEBITS</t>
  </si>
  <si>
    <t>MMOs</t>
  </si>
  <si>
    <t>Volume</t>
  </si>
  <si>
    <t>January</t>
  </si>
  <si>
    <t>February</t>
  </si>
  <si>
    <t>March</t>
  </si>
  <si>
    <t>April</t>
  </si>
  <si>
    <t>May</t>
  </si>
  <si>
    <t>June   1/</t>
  </si>
  <si>
    <t>July   1/</t>
  </si>
  <si>
    <t>August  1/</t>
  </si>
  <si>
    <t>September</t>
  </si>
  <si>
    <t>NOTE:</t>
  </si>
  <si>
    <t>Value (N'B)</t>
  </si>
  <si>
    <t>DOMESTIC CLAIMS</t>
  </si>
  <si>
    <t>NET CLAIMS ON GOVERNMENT</t>
  </si>
  <si>
    <t>Claims on central government</t>
  </si>
  <si>
    <t>Liabilities to central government</t>
  </si>
  <si>
    <t>CLAIMS ON OTHER SECTORS</t>
  </si>
  <si>
    <r>
      <t>Claims on other financial corporations</t>
    </r>
    <r>
      <rPr>
        <b/>
        <sz val="8"/>
        <rFont val="Times New Roman"/>
        <family val="1"/>
      </rPr>
      <t>/1</t>
    </r>
  </si>
  <si>
    <t>Claims on state and local government</t>
  </si>
  <si>
    <t>Claims on public nonfinancial corporations</t>
  </si>
  <si>
    <t>Claims on private sector</t>
  </si>
  <si>
    <t>Central Bank</t>
  </si>
  <si>
    <t>Commercial &amp; Merchant Banks</t>
  </si>
  <si>
    <t>Non-Interest Banks</t>
  </si>
  <si>
    <t>Primary Mortgage Banks</t>
  </si>
  <si>
    <t>Micro-Finance Banks</t>
  </si>
  <si>
    <t>CBs</t>
  </si>
  <si>
    <t>MBs</t>
  </si>
  <si>
    <t>NIB</t>
  </si>
  <si>
    <t>DMBs Total</t>
  </si>
  <si>
    <t>Executive Staff</t>
  </si>
  <si>
    <t>Senior Staff</t>
  </si>
  <si>
    <t>Junior Staff</t>
  </si>
  <si>
    <t>Contract Staff</t>
  </si>
  <si>
    <t>Totals</t>
  </si>
  <si>
    <t>Note: CB = Commercial Banks; MBs = Merchant Banks; NIB = Non-Interest Banks; DMBs = Deposit Money Banks</t>
  </si>
  <si>
    <t>DMBs STAFF STRENGTH (Q2 2019)</t>
  </si>
  <si>
    <t>DMBs STAFF STRENGTH (Q3 2019)</t>
  </si>
  <si>
    <t>DMBs STAFF STRENGTH (Q4 2019)</t>
  </si>
  <si>
    <t>DMBs STAFF STRENGTH (Q1 2020)</t>
  </si>
  <si>
    <t>DMBs STAFF STRENGTH (Q2 2020)</t>
  </si>
  <si>
    <t>DMBs STAFF STRENGTH (Q3 2020)</t>
  </si>
  <si>
    <t>Month-Year</t>
  </si>
  <si>
    <t>Agriculture</t>
  </si>
  <si>
    <t>Industry</t>
  </si>
  <si>
    <t>Construction</t>
  </si>
  <si>
    <t xml:space="preserve"> Trade/General Commerce</t>
  </si>
  <si>
    <t xml:space="preserve"> Government</t>
  </si>
  <si>
    <t>Services</t>
  </si>
  <si>
    <t>Mining &amp; Quarrying</t>
  </si>
  <si>
    <t xml:space="preserve">Manufacturing </t>
  </si>
  <si>
    <t>Oil &amp; Gas</t>
  </si>
  <si>
    <t>Power and Energy</t>
  </si>
  <si>
    <t>Real Estate</t>
  </si>
  <si>
    <t>Finance, Insurance and Capital Market</t>
  </si>
  <si>
    <t>Education</t>
  </si>
  <si>
    <t xml:space="preserve"> General</t>
  </si>
  <si>
    <t>Information &amp; Communication</t>
  </si>
  <si>
    <t xml:space="preserve"> Transportation &amp; Storage</t>
  </si>
  <si>
    <t>Others</t>
  </si>
  <si>
    <t>Q1 2019</t>
  </si>
  <si>
    <t>Q2 2019</t>
  </si>
  <si>
    <t>Q3 2019</t>
  </si>
  <si>
    <t>Q4 2019</t>
  </si>
  <si>
    <t>Q1 2020</t>
  </si>
  <si>
    <t>Q2 2020</t>
  </si>
  <si>
    <t>Q3 2020</t>
  </si>
  <si>
    <t xml:space="preserve"> Deposit Money Banks' Sectoral Allocation of Credit (₦' Million)</t>
  </si>
  <si>
    <t>MOBILE APP TRANSFERS (Not Mobile Money)</t>
  </si>
  <si>
    <t>Banking Sector Credit to Private Sector Sectoral Share as a % of Total Credit</t>
  </si>
  <si>
    <t>Total Credit</t>
  </si>
  <si>
    <t>Quarter on Quarter Growth Rate %</t>
  </si>
  <si>
    <t xml:space="preserve">Total </t>
  </si>
  <si>
    <t xml:space="preserve"> </t>
  </si>
  <si>
    <t>Q1 2017</t>
  </si>
  <si>
    <t>Q2 2017</t>
  </si>
  <si>
    <t>Q3 2017</t>
  </si>
  <si>
    <t>Q4 2017</t>
  </si>
  <si>
    <t>Q1 2018</t>
  </si>
  <si>
    <t>Q2 2018</t>
  </si>
  <si>
    <t>Q3 2018</t>
  </si>
  <si>
    <t>Q4 2018</t>
  </si>
  <si>
    <t>October</t>
  </si>
  <si>
    <t>November</t>
  </si>
  <si>
    <t>December</t>
  </si>
  <si>
    <t>Q4 2020</t>
  </si>
  <si>
    <t>Q4 on Q3 growth rate</t>
  </si>
  <si>
    <t>Credit &amp; Deposit Statistics</t>
  </si>
  <si>
    <t>Revised</t>
  </si>
  <si>
    <t>Provisional</t>
  </si>
  <si>
    <r>
      <t>IFS</t>
    </r>
    <r>
      <rPr>
        <b/>
        <sz val="10"/>
        <rFont val="Times New Roman"/>
        <family val="1"/>
      </rPr>
      <t xml:space="preserve"> Code</t>
    </r>
  </si>
  <si>
    <t>Millions of Naira</t>
  </si>
  <si>
    <t>In Naira Million</t>
  </si>
  <si>
    <t>69436C...K...{Z}</t>
  </si>
  <si>
    <t>69432....K...{Z}</t>
  </si>
  <si>
    <t>69432AN..K...{Z}</t>
  </si>
  <si>
    <t>69432A...K...{Z}</t>
  </si>
  <si>
    <t>69436D...K...{Z}</t>
  </si>
  <si>
    <t>69432S...K...{Z}</t>
  </si>
  <si>
    <t>Of which: AMCON Bond</t>
  </si>
  <si>
    <t>69432G...K...{Z}</t>
  </si>
  <si>
    <t>69432B...K...{Z}</t>
  </si>
  <si>
    <t>69432C...K...{Z}</t>
  </si>
  <si>
    <t>69432D...K...{Z}</t>
  </si>
  <si>
    <t>69434A...K...{Z}</t>
  </si>
  <si>
    <t>Transferable deposits (Demand Deposits)</t>
  </si>
  <si>
    <t>69434....K...{Z}</t>
  </si>
  <si>
    <t>Other deposits (Time &amp; Savings Deposits)</t>
  </si>
  <si>
    <t xml:space="preserve">Of Which: Foreign Currency Deposit </t>
  </si>
  <si>
    <t>INDUSTRY DATA ON E-PAYMENT AND BY CHANNELS (Q1 - Q4, 2020)</t>
  </si>
  <si>
    <t>DMBs STAFF STRENGTH Q4 2020)</t>
  </si>
  <si>
    <t xml:space="preserve">Staff Strength in the Banking Sector </t>
  </si>
  <si>
    <t>Y on Y growth %</t>
  </si>
  <si>
    <t>Total</t>
  </si>
  <si>
    <t> </t>
  </si>
  <si>
    <t>Q1 2014</t>
  </si>
  <si>
    <t>Q2, 2014</t>
  </si>
  <si>
    <t>Q3, 2014</t>
  </si>
  <si>
    <t>Q4, 2014</t>
  </si>
  <si>
    <t>Q1, 2015</t>
  </si>
  <si>
    <t>Q2, 2015</t>
  </si>
  <si>
    <t>Q3, 2015</t>
  </si>
  <si>
    <t>Q4, 2015</t>
  </si>
  <si>
    <t>Q1, 2016</t>
  </si>
  <si>
    <t>Q2, 2016</t>
  </si>
  <si>
    <t>Q3, 2016</t>
  </si>
  <si>
    <t>Staff Strength</t>
  </si>
  <si>
    <t>Q on Q growth %</t>
  </si>
  <si>
    <t>DMBs STAFF STRENGTH</t>
  </si>
  <si>
    <t>DMBs TOTAL</t>
  </si>
  <si>
    <t>Total Banking Sector</t>
  </si>
  <si>
    <t>DMBs STAFF STRENGTH (DECEMBER 2017)</t>
  </si>
  <si>
    <t>DMBs STAFF STRENGTH (MARCH 2018)</t>
  </si>
  <si>
    <t>DMBs STAFF STRENGTH (JUNE2018)</t>
  </si>
  <si>
    <t>DMBs STAFF STRENGTH (SEPTEMBER 2018)</t>
  </si>
  <si>
    <t>DMBs STAFF STRENGTH (DECEMBER 2018)</t>
  </si>
  <si>
    <t>DMBs STAFF STRENGTH MARCH 2019)</t>
  </si>
  <si>
    <t>Q4 on Q3 growth %</t>
  </si>
  <si>
    <t>ITEMS</t>
  </si>
  <si>
    <t xml:space="preserve"> Gross loans</t>
  </si>
  <si>
    <t xml:space="preserve">Specific provisions </t>
  </si>
  <si>
    <t xml:space="preserve">Nonperforming loans </t>
  </si>
  <si>
    <t>1ST QTR 2007</t>
  </si>
  <si>
    <t>2ND QTR 2007</t>
  </si>
  <si>
    <t>3RD QTR 2007</t>
  </si>
  <si>
    <t>4TH QTR 2007</t>
  </si>
  <si>
    <t>1ST QTR 2008</t>
  </si>
  <si>
    <t>2ND QTR 2008</t>
  </si>
  <si>
    <t>3RD QTR 2008</t>
  </si>
  <si>
    <t>4TH QTR 2008</t>
  </si>
  <si>
    <t>1ST QTR 2009</t>
  </si>
  <si>
    <t>2ND QTR 2009</t>
  </si>
  <si>
    <t>3RD QTR 2009</t>
  </si>
  <si>
    <t>4TH QTR 2009</t>
  </si>
  <si>
    <t>1ST QTR 2010</t>
  </si>
  <si>
    <t>2ND QTR 2010</t>
  </si>
  <si>
    <t>3RD QTR  2010</t>
  </si>
  <si>
    <t>4TH QTR 2010</t>
  </si>
  <si>
    <t>1ST QTR 2011</t>
  </si>
  <si>
    <t>2ND QTR 2011</t>
  </si>
  <si>
    <t>3RD QTR 2011</t>
  </si>
  <si>
    <t>4TH QTR 2011</t>
  </si>
  <si>
    <t>1ST QTR 2012</t>
  </si>
  <si>
    <t>2nd QTR 2012</t>
  </si>
  <si>
    <t>3RD QTR 2012</t>
  </si>
  <si>
    <t>4TH QTR 2012</t>
  </si>
  <si>
    <t>1st QTR 2013</t>
  </si>
  <si>
    <t>2nd QTR 2013</t>
  </si>
  <si>
    <t>3RD QTR 2013</t>
  </si>
  <si>
    <t>4th QTR 2013</t>
  </si>
  <si>
    <t>1st QTR 2014</t>
  </si>
  <si>
    <t>2nd QTR 2014</t>
  </si>
  <si>
    <t>3RD QTR 2014</t>
  </si>
  <si>
    <t>4th QTR 2014</t>
  </si>
  <si>
    <t>1ST QTR 2015</t>
  </si>
  <si>
    <t>2nd QTR 2015</t>
  </si>
  <si>
    <t>3rd QTR 2015</t>
  </si>
  <si>
    <t>4th QTR 2015</t>
  </si>
  <si>
    <t>1st QTR 2016</t>
  </si>
  <si>
    <t>2nd QTR 2016</t>
  </si>
  <si>
    <t>3rd QTR 2016</t>
  </si>
  <si>
    <t>4th QTR 2016</t>
  </si>
  <si>
    <t>1st QTR 2017</t>
  </si>
  <si>
    <t>2nd QTR 2017</t>
  </si>
  <si>
    <t>3rd QTR 2017</t>
  </si>
  <si>
    <t>4th QTR 2017</t>
  </si>
  <si>
    <t>1st QTR 2018</t>
  </si>
  <si>
    <t>2nd QTR 2018</t>
  </si>
  <si>
    <t>3rd QTR 2018</t>
  </si>
  <si>
    <t>4th QTR 2018</t>
  </si>
  <si>
    <t>1st QTR 2019</t>
  </si>
  <si>
    <t>2nd QTR 2019</t>
  </si>
  <si>
    <t>3rd QTR 2019</t>
  </si>
  <si>
    <t>4th QTR 2019</t>
  </si>
  <si>
    <t>1st QTR 2020</t>
  </si>
  <si>
    <t>2nd QTR 2020</t>
  </si>
  <si>
    <t>3rd QTR 2020</t>
  </si>
  <si>
    <t>4th QTR 2020</t>
  </si>
  <si>
    <t>Nonperforming Loans</t>
  </si>
  <si>
    <t>Year on Year Sectoral Change in NPLs</t>
  </si>
  <si>
    <t>S/N</t>
  </si>
  <si>
    <t>Sector</t>
  </si>
  <si>
    <t>Total NPL</t>
  </si>
  <si>
    <t>Change in NPLs</t>
  </si>
  <si>
    <t>End-Dec-19</t>
  </si>
  <si>
    <t>End-Dec-20</t>
  </si>
  <si>
    <t>Value</t>
  </si>
  <si>
    <t>Percentage</t>
  </si>
  <si>
    <t>N'Bn</t>
  </si>
  <si>
    <t>%</t>
  </si>
  <si>
    <t>AGRICULTURE</t>
  </si>
  <si>
    <t>MINING AND QUARRYING</t>
  </si>
  <si>
    <t>MANUFACTURING</t>
  </si>
  <si>
    <t>REAL ESTATE ACTIVITIES</t>
  </si>
  <si>
    <t>PUBLIC UTILITIES</t>
  </si>
  <si>
    <t>GENERAL COMMERCE</t>
  </si>
  <si>
    <t>TRANSPORTATION AND STORAGE</t>
  </si>
  <si>
    <t>FINANCE AND INSURANCE</t>
  </si>
  <si>
    <t>GENERAL</t>
  </si>
  <si>
    <t>GOVERNMENT</t>
  </si>
  <si>
    <t>WATER SUPPLY; SEWERAGE,WASTE MANAGEMENT AND REMEDIATION ACTIVITIES</t>
  </si>
  <si>
    <t>CONSTRUCTION</t>
  </si>
  <si>
    <t>INFORMATION AND COMMUNICATION</t>
  </si>
  <si>
    <t>PROFESSIONAL, SCIENTIFIC AND TECHNICAL ACTIVITIES</t>
  </si>
  <si>
    <t>ADMINISTRATIVE AND SUPPORT SERVICES</t>
  </si>
  <si>
    <t>EDUCATION</t>
  </si>
  <si>
    <t>HUMAN HEALTH AND SOCIAL WORK ACTIVITIES</t>
  </si>
  <si>
    <t>ARTS, ENTERTAINMENT AND RECREATION</t>
  </si>
  <si>
    <t>ACTIVITIES OF EXTRATERRITORIAL ORGANIZATIONS AND BODIES</t>
  </si>
  <si>
    <t>POWER AND ENERGY</t>
  </si>
  <si>
    <t>CAPITAL MARKET</t>
  </si>
  <si>
    <t>OIL AND GAS</t>
  </si>
  <si>
    <t>GRAND TOTAL</t>
  </si>
  <si>
    <t>NPL/Gross Loans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</si>
</sst>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#,##0.0"/>
    <numFmt numFmtId="167" formatCode="[$-409]mmm\-yy;@"/>
    <numFmt numFmtId="168" formatCode="#,##0.0_);\(#,##0.0\)"/>
    <numFmt numFmtId="169" formatCode="_(* #,##0.0_);_(* \(#,##0.0\);_(* &quot;-&quot;??_);_(@_)"/>
    <numFmt numFmtId="170" formatCode="_-* #,##0_-;\-* #,##0_-;_-* &quot;-&quot;??_-;_-@_-"/>
    <numFmt numFmtId="171" formatCode="#,##0.000"/>
  </numFmts>
  <fonts count="7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8"/>
      <name val="Times New Roman"/>
      <family val="1"/>
    </font>
    <font>
      <b/>
      <sz val="10"/>
      <color rgb="FFFF0000"/>
      <name val="Times New Roman"/>
      <family val="1"/>
    </font>
    <font>
      <sz val="10"/>
      <name val="Arial"/>
      <family val="2"/>
    </font>
    <font>
      <sz val="11"/>
      <color indexed="8"/>
      <name val="Corbel"/>
      <family val="2"/>
    </font>
    <font>
      <b/>
      <i/>
      <sz val="11"/>
      <color indexed="8"/>
      <name val="Corbel"/>
      <family val="2"/>
    </font>
    <font>
      <b/>
      <sz val="11"/>
      <color indexed="8"/>
      <name val="Corbel"/>
      <family val="2"/>
    </font>
    <font>
      <b/>
      <sz val="12"/>
      <color rgb="FFFF0000"/>
      <name val="Corbel"/>
      <family val="2"/>
    </font>
    <font>
      <sz val="11"/>
      <color rgb="FFFF0000"/>
      <name val="Corbel"/>
      <family val="2"/>
    </font>
    <font>
      <sz val="11"/>
      <color indexed="10"/>
      <name val="Corbel"/>
      <family val="2"/>
    </font>
    <font>
      <sz val="10"/>
      <color theme="1"/>
      <name val="Corbel"/>
      <family val="2"/>
    </font>
    <font>
      <b/>
      <sz val="11"/>
      <color rgb="FFFF0000"/>
      <name val="Corbel"/>
      <family val="2"/>
    </font>
    <font>
      <b/>
      <i/>
      <sz val="11"/>
      <color rgb="FFFF0000"/>
      <name val="Corbel"/>
      <family val="2"/>
    </font>
    <font>
      <b/>
      <sz val="14"/>
      <color indexed="8"/>
      <name val="Corbel"/>
      <family val="2"/>
    </font>
    <font>
      <sz val="10"/>
      <name val="Corbel"/>
      <family val="2"/>
    </font>
    <font>
      <sz val="11"/>
      <name val="Corbel"/>
      <family val="2"/>
    </font>
    <font>
      <b/>
      <sz val="11"/>
      <name val="Corbel"/>
      <family val="2"/>
    </font>
    <font>
      <b/>
      <sz val="12"/>
      <name val="Corbel"/>
      <family val="2"/>
    </font>
    <font>
      <b/>
      <sz val="12"/>
      <name val="Calibri Light"/>
      <family val="1"/>
      <scheme val="major"/>
    </font>
    <font>
      <b/>
      <sz val="9"/>
      <name val="Calibri Light"/>
      <family val="1"/>
      <scheme val="maj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8"/>
      <name val="Times New Roman"/>
      <family val="1"/>
    </font>
    <font>
      <b/>
      <sz val="12"/>
      <name val="Times New Roman"/>
      <family val="1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theme="1"/>
      <name val="Corbel"/>
      <family val="2"/>
    </font>
    <font>
      <sz val="11"/>
      <color theme="1"/>
      <name val="Corbel"/>
      <family val="2"/>
    </font>
    <font>
      <sz val="12"/>
      <name val="Corbel"/>
      <family val="2"/>
    </font>
    <font>
      <b/>
      <i/>
      <sz val="10"/>
      <name val="Times New Roman"/>
      <family val="1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u/>
      <sz val="12"/>
      <color rgb="FF000000"/>
      <name val="Cambria"/>
      <family val="1"/>
    </font>
    <font>
      <u/>
      <sz val="12"/>
      <color rgb="FF000000"/>
      <name val="Cambria"/>
      <family val="1"/>
    </font>
    <font>
      <sz val="12"/>
      <color rgb="FF000000"/>
      <name val="Cambria"/>
      <family val="1"/>
    </font>
    <font>
      <b/>
      <sz val="12"/>
      <color rgb="FF000000"/>
      <name val="Cambria"/>
      <family val="1"/>
    </font>
    <font>
      <sz val="12"/>
      <color theme="1"/>
      <name val="Calibri Light"/>
      <family val="1"/>
      <scheme val="major"/>
    </font>
    <font>
      <b/>
      <sz val="12"/>
      <color theme="1"/>
      <name val="Calibri Light"/>
      <family val="1"/>
      <scheme val="major"/>
    </font>
    <font>
      <b/>
      <u/>
      <sz val="12"/>
      <color theme="1"/>
      <name val="Calibri Light"/>
      <family val="1"/>
      <scheme val="major"/>
    </font>
    <font>
      <u/>
      <sz val="12"/>
      <color theme="1"/>
      <name val="Calibri Light"/>
      <family val="1"/>
      <scheme val="major"/>
    </font>
    <font>
      <b/>
      <u/>
      <sz val="14"/>
      <color rgb="FF000000"/>
      <name val="Calibri"/>
      <family val="2"/>
    </font>
    <font>
      <u/>
      <sz val="11"/>
      <color rgb="FF000000"/>
      <name val="Calibri"/>
      <family val="2"/>
    </font>
    <font>
      <sz val="14"/>
      <color rgb="FF000000"/>
      <name val="Calibri"/>
      <family val="2"/>
    </font>
    <font>
      <b/>
      <sz val="14"/>
      <color rgb="FF000000"/>
      <name val="Calibri"/>
      <family val="2"/>
    </font>
    <font>
      <b/>
      <u/>
      <sz val="14"/>
      <name val="Calibri"/>
      <family val="2"/>
      <scheme val="minor"/>
    </font>
    <font>
      <u/>
      <sz val="11"/>
      <name val="Calibri"/>
      <family val="2"/>
      <scheme val="minor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name val="Calibri"/>
      <family val="2"/>
      <scheme val="minor"/>
    </font>
    <font>
      <b/>
      <u/>
      <sz val="12"/>
      <color theme="1"/>
      <name val="Times New Roman"/>
      <family val="1"/>
    </font>
    <font>
      <u/>
      <sz val="12"/>
      <color theme="1"/>
      <name val="Times New Roman"/>
      <family val="1"/>
    </font>
    <font>
      <b/>
      <sz val="16"/>
      <name val="Arial"/>
      <family val="2"/>
    </font>
    <font>
      <b/>
      <sz val="16"/>
      <color theme="1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b/>
      <i/>
      <sz val="11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rgb="FF70AD4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14999847407452621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A8D08D"/>
      </left>
      <right/>
      <top style="thin">
        <color rgb="FFA8D08D"/>
      </top>
      <bottom style="thin">
        <color rgb="FF70AD47"/>
      </bottom>
      <diagonal/>
    </border>
    <border>
      <left/>
      <right/>
      <top style="thin">
        <color rgb="FFA8D08D"/>
      </top>
      <bottom style="thin">
        <color rgb="FF70AD47"/>
      </bottom>
      <diagonal/>
    </border>
    <border>
      <left/>
      <right style="thin">
        <color rgb="FFA8D08D"/>
      </right>
      <top style="thin">
        <color rgb="FFA8D08D"/>
      </top>
      <bottom style="thin">
        <color rgb="FF70AD47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A8D08D"/>
      </left>
      <right style="thin">
        <color rgb="FFA8D08D"/>
      </right>
      <top style="thin">
        <color rgb="FFA8D08D"/>
      </top>
      <bottom style="thin">
        <color rgb="FFA8D08D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5">
    <xf numFmtId="0" fontId="0" fillId="0" borderId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7" fillId="0" borderId="0"/>
    <xf numFmtId="164" fontId="7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2" fillId="0" borderId="0"/>
    <xf numFmtId="164" fontId="1" fillId="0" borderId="0" applyFont="0" applyFill="0" applyBorder="0" applyAlignment="0" applyProtection="0"/>
    <xf numFmtId="0" fontId="2" fillId="0" borderId="0"/>
    <xf numFmtId="0" fontId="1" fillId="0" borderId="0"/>
    <xf numFmtId="0" fontId="4" fillId="0" borderId="0"/>
    <xf numFmtId="164" fontId="4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282">
    <xf numFmtId="0" fontId="0" fillId="0" borderId="0" xfId="0"/>
    <xf numFmtId="0" fontId="8" fillId="0" borderId="0" xfId="0" applyFont="1"/>
    <xf numFmtId="165" fontId="8" fillId="0" borderId="0" xfId="1" applyNumberFormat="1" applyFont="1"/>
    <xf numFmtId="0" fontId="8" fillId="0" borderId="0" xfId="0" applyFont="1" applyBorder="1"/>
    <xf numFmtId="0" fontId="9" fillId="0" borderId="0" xfId="0" applyFont="1" applyBorder="1" applyAlignment="1">
      <alignment horizontal="left"/>
    </xf>
    <xf numFmtId="164" fontId="8" fillId="0" borderId="0" xfId="1" applyFont="1"/>
    <xf numFmtId="0" fontId="8" fillId="3" borderId="0" xfId="0" applyFont="1" applyFill="1" applyAlignment="1">
      <alignment wrapText="1"/>
    </xf>
    <xf numFmtId="0" fontId="8" fillId="3" borderId="0" xfId="0" applyFont="1" applyFill="1"/>
    <xf numFmtId="3" fontId="8" fillId="0" borderId="0" xfId="0" applyNumberFormat="1" applyFont="1"/>
    <xf numFmtId="4" fontId="8" fillId="0" borderId="0" xfId="0" applyNumberFormat="1" applyFont="1"/>
    <xf numFmtId="165" fontId="10" fillId="3" borderId="1" xfId="1" applyNumberFormat="1" applyFont="1" applyFill="1" applyBorder="1" applyAlignment="1">
      <alignment horizontal="center" vertical="center" wrapText="1"/>
    </xf>
    <xf numFmtId="164" fontId="10" fillId="3" borderId="1" xfId="1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165" fontId="10" fillId="0" borderId="0" xfId="1" applyNumberFormat="1" applyFont="1"/>
    <xf numFmtId="170" fontId="18" fillId="4" borderId="1" xfId="2" applyNumberFormat="1" applyFont="1" applyFill="1" applyBorder="1" applyAlignment="1">
      <alignment horizontal="right"/>
    </xf>
    <xf numFmtId="164" fontId="18" fillId="4" borderId="1" xfId="2" applyFont="1" applyFill="1" applyBorder="1" applyAlignment="1">
      <alignment horizontal="right"/>
    </xf>
    <xf numFmtId="165" fontId="18" fillId="4" borderId="1" xfId="10" applyNumberFormat="1" applyFont="1" applyFill="1" applyBorder="1" applyAlignment="1">
      <alignment horizontal="right"/>
    </xf>
    <xf numFmtId="170" fontId="14" fillId="4" borderId="1" xfId="2" applyNumberFormat="1" applyFont="1" applyFill="1" applyBorder="1" applyAlignment="1">
      <alignment horizontal="right"/>
    </xf>
    <xf numFmtId="164" fontId="14" fillId="0" borderId="1" xfId="2" applyFont="1" applyBorder="1"/>
    <xf numFmtId="0" fontId="15" fillId="0" borderId="1" xfId="0" applyFont="1" applyBorder="1" applyAlignment="1">
      <alignment horizontal="center" wrapText="1"/>
    </xf>
    <xf numFmtId="170" fontId="15" fillId="4" borderId="1" xfId="2" applyNumberFormat="1" applyFont="1" applyFill="1" applyBorder="1" applyAlignment="1">
      <alignment horizontal="right"/>
    </xf>
    <xf numFmtId="43" fontId="15" fillId="4" borderId="1" xfId="2" applyNumberFormat="1" applyFont="1" applyFill="1" applyBorder="1" applyAlignment="1">
      <alignment horizontal="right"/>
    </xf>
    <xf numFmtId="43" fontId="15" fillId="4" borderId="1" xfId="2" applyNumberFormat="1" applyFont="1" applyFill="1" applyBorder="1" applyAlignment="1">
      <alignment horizontal="left" vertical="center"/>
    </xf>
    <xf numFmtId="165" fontId="15" fillId="4" borderId="1" xfId="10" applyNumberFormat="1" applyFont="1" applyFill="1" applyBorder="1" applyAlignment="1">
      <alignment horizontal="right"/>
    </xf>
    <xf numFmtId="164" fontId="15" fillId="4" borderId="1" xfId="2" applyFont="1" applyFill="1" applyBorder="1" applyAlignment="1">
      <alignment horizontal="right"/>
    </xf>
    <xf numFmtId="164" fontId="15" fillId="0" borderId="1" xfId="2" applyFont="1" applyBorder="1"/>
    <xf numFmtId="0" fontId="19" fillId="0" borderId="0" xfId="3" applyFont="1" applyFill="1" applyAlignment="1">
      <alignment horizontal="center"/>
    </xf>
    <xf numFmtId="4" fontId="19" fillId="0" borderId="0" xfId="4" applyNumberFormat="1" applyFont="1" applyFill="1" applyBorder="1" applyAlignment="1">
      <alignment horizontal="right"/>
    </xf>
    <xf numFmtId="4" fontId="19" fillId="0" borderId="24" xfId="4" applyNumberFormat="1" applyFont="1" applyFill="1" applyBorder="1" applyAlignment="1">
      <alignment horizontal="right"/>
    </xf>
    <xf numFmtId="0" fontId="19" fillId="0" borderId="0" xfId="3" applyFont="1" applyFill="1"/>
    <xf numFmtId="4" fontId="19" fillId="0" borderId="25" xfId="4" applyNumberFormat="1" applyFont="1" applyFill="1" applyBorder="1" applyAlignment="1">
      <alignment horizontal="right"/>
    </xf>
    <xf numFmtId="4" fontId="19" fillId="0" borderId="0" xfId="3" applyNumberFormat="1" applyFont="1" applyFill="1"/>
    <xf numFmtId="0" fontId="20" fillId="0" borderId="15" xfId="3" applyFont="1" applyFill="1" applyBorder="1" applyAlignment="1">
      <alignment horizontal="center" vertical="center" wrapText="1"/>
    </xf>
    <xf numFmtId="0" fontId="20" fillId="0" borderId="19" xfId="3" applyFont="1" applyFill="1" applyBorder="1" applyAlignment="1">
      <alignment horizontal="center" vertical="center" wrapText="1"/>
    </xf>
    <xf numFmtId="17" fontId="20" fillId="0" borderId="16" xfId="3" applyNumberFormat="1" applyFont="1" applyFill="1" applyBorder="1"/>
    <xf numFmtId="17" fontId="20" fillId="0" borderId="23" xfId="3" applyNumberFormat="1" applyFont="1" applyFill="1" applyBorder="1"/>
    <xf numFmtId="0" fontId="19" fillId="0" borderId="0" xfId="3" applyFont="1" applyFill="1" applyAlignment="1"/>
    <xf numFmtId="168" fontId="19" fillId="0" borderId="0" xfId="3" applyNumberFormat="1" applyFont="1" applyFill="1"/>
    <xf numFmtId="169" fontId="19" fillId="0" borderId="0" xfId="3" applyNumberFormat="1" applyFont="1" applyFill="1"/>
    <xf numFmtId="164" fontId="19" fillId="0" borderId="0" xfId="3" applyNumberFormat="1" applyFont="1" applyFill="1"/>
    <xf numFmtId="0" fontId="20" fillId="0" borderId="13" xfId="3" applyFont="1" applyFill="1" applyBorder="1" applyAlignment="1">
      <alignment horizontal="center" vertical="center" wrapText="1"/>
    </xf>
    <xf numFmtId="4" fontId="19" fillId="0" borderId="26" xfId="4" applyNumberFormat="1" applyFont="1" applyFill="1" applyBorder="1" applyAlignment="1">
      <alignment horizontal="right"/>
    </xf>
    <xf numFmtId="0" fontId="19" fillId="0" borderId="8" xfId="3" applyFont="1" applyFill="1" applyBorder="1" applyAlignment="1">
      <alignment horizontal="center"/>
    </xf>
    <xf numFmtId="0" fontId="19" fillId="0" borderId="9" xfId="3" applyFont="1" applyFill="1" applyBorder="1" applyAlignment="1">
      <alignment horizontal="center"/>
    </xf>
    <xf numFmtId="0" fontId="22" fillId="4" borderId="3" xfId="3" applyFont="1" applyFill="1" applyBorder="1" applyAlignment="1">
      <alignment horizontal="center" vertical="center" wrapText="1"/>
    </xf>
    <xf numFmtId="0" fontId="23" fillId="4" borderId="2" xfId="3" applyFont="1" applyFill="1" applyBorder="1" applyAlignment="1">
      <alignment horizontal="center" vertical="center" wrapText="1"/>
    </xf>
    <xf numFmtId="4" fontId="12" fillId="0" borderId="3" xfId="3" applyNumberFormat="1" applyFont="1" applyFill="1" applyBorder="1"/>
    <xf numFmtId="0" fontId="12" fillId="0" borderId="2" xfId="3" applyFont="1" applyFill="1" applyBorder="1"/>
    <xf numFmtId="2" fontId="12" fillId="0" borderId="2" xfId="3" applyNumberFormat="1" applyFont="1" applyFill="1" applyBorder="1" applyAlignment="1">
      <alignment horizontal="center"/>
    </xf>
    <xf numFmtId="0" fontId="24" fillId="0" borderId="0" xfId="0" applyFont="1"/>
    <xf numFmtId="0" fontId="25" fillId="0" borderId="0" xfId="0" applyFont="1"/>
    <xf numFmtId="0" fontId="24" fillId="0" borderId="1" xfId="0" applyFont="1" applyBorder="1"/>
    <xf numFmtId="0" fontId="27" fillId="0" borderId="0" xfId="0" applyFont="1"/>
    <xf numFmtId="0" fontId="35" fillId="4" borderId="0" xfId="3" applyFont="1" applyFill="1"/>
    <xf numFmtId="0" fontId="36" fillId="0" borderId="0" xfId="3" applyFont="1" applyFill="1"/>
    <xf numFmtId="0" fontId="12" fillId="0" borderId="0" xfId="3" applyFont="1" applyFill="1"/>
    <xf numFmtId="164" fontId="19" fillId="0" borderId="1" xfId="3" applyNumberFormat="1" applyFont="1" applyFill="1" applyBorder="1"/>
    <xf numFmtId="169" fontId="19" fillId="0" borderId="1" xfId="3" applyNumberFormat="1" applyFont="1" applyFill="1" applyBorder="1"/>
    <xf numFmtId="0" fontId="19" fillId="0" borderId="1" xfId="3" applyFont="1" applyFill="1" applyBorder="1"/>
    <xf numFmtId="0" fontId="19" fillId="0" borderId="1" xfId="3" applyFont="1" applyFill="1" applyBorder="1" applyAlignment="1">
      <alignment horizontal="center"/>
    </xf>
    <xf numFmtId="0" fontId="20" fillId="0" borderId="1" xfId="3" applyFont="1" applyFill="1" applyBorder="1" applyAlignment="1">
      <alignment horizontal="center" vertical="center" wrapText="1"/>
    </xf>
    <xf numFmtId="0" fontId="22" fillId="5" borderId="1" xfId="3" applyFont="1" applyFill="1" applyBorder="1" applyAlignment="1">
      <alignment horizontal="center" vertical="center" wrapText="1"/>
    </xf>
    <xf numFmtId="17" fontId="20" fillId="0" borderId="1" xfId="3" applyNumberFormat="1" applyFont="1" applyFill="1" applyBorder="1"/>
    <xf numFmtId="168" fontId="19" fillId="0" borderId="1" xfId="3" applyNumberFormat="1" applyFont="1" applyFill="1" applyBorder="1"/>
    <xf numFmtId="17" fontId="21" fillId="0" borderId="1" xfId="3" applyNumberFormat="1" applyFont="1" applyFill="1" applyBorder="1"/>
    <xf numFmtId="168" fontId="36" fillId="0" borderId="1" xfId="3" applyNumberFormat="1" applyFont="1" applyFill="1" applyBorder="1"/>
    <xf numFmtId="0" fontId="20" fillId="0" borderId="0" xfId="3" applyFont="1" applyFill="1"/>
    <xf numFmtId="17" fontId="34" fillId="4" borderId="23" xfId="3" applyNumberFormat="1" applyFont="1" applyFill="1" applyBorder="1"/>
    <xf numFmtId="4" fontId="35" fillId="4" borderId="25" xfId="4" applyNumberFormat="1" applyFont="1" applyFill="1" applyBorder="1" applyAlignment="1">
      <alignment horizontal="right"/>
    </xf>
    <xf numFmtId="4" fontId="35" fillId="4" borderId="24" xfId="4" applyNumberFormat="1" applyFont="1" applyFill="1" applyBorder="1" applyAlignment="1">
      <alignment horizontal="right"/>
    </xf>
    <xf numFmtId="4" fontId="35" fillId="4" borderId="0" xfId="4" applyNumberFormat="1" applyFont="1" applyFill="1" applyBorder="1" applyAlignment="1">
      <alignment horizontal="right"/>
    </xf>
    <xf numFmtId="4" fontId="12" fillId="4" borderId="37" xfId="3" applyNumberFormat="1" applyFont="1" applyFill="1" applyBorder="1"/>
    <xf numFmtId="2" fontId="12" fillId="4" borderId="38" xfId="3" applyNumberFormat="1" applyFont="1" applyFill="1" applyBorder="1" applyAlignment="1">
      <alignment horizontal="center"/>
    </xf>
    <xf numFmtId="17" fontId="15" fillId="0" borderId="1" xfId="3" applyNumberFormat="1" applyFont="1" applyFill="1" applyBorder="1"/>
    <xf numFmtId="4" fontId="15" fillId="0" borderId="1" xfId="4" applyNumberFormat="1" applyFont="1" applyFill="1" applyBorder="1" applyAlignment="1">
      <alignment horizontal="right"/>
    </xf>
    <xf numFmtId="4" fontId="34" fillId="4" borderId="1" xfId="3" applyNumberFormat="1" applyFont="1" applyFill="1" applyBorder="1"/>
    <xf numFmtId="2" fontId="34" fillId="4" borderId="1" xfId="3" applyNumberFormat="1" applyFont="1" applyFill="1" applyBorder="1" applyAlignment="1">
      <alignment horizontal="center"/>
    </xf>
    <xf numFmtId="0" fontId="15" fillId="0" borderId="1" xfId="3" applyFont="1" applyFill="1" applyBorder="1"/>
    <xf numFmtId="168" fontId="11" fillId="0" borderId="1" xfId="3" applyNumberFormat="1" applyFont="1" applyFill="1" applyBorder="1"/>
    <xf numFmtId="0" fontId="4" fillId="0" borderId="0" xfId="12"/>
    <xf numFmtId="0" fontId="29" fillId="0" borderId="0" xfId="12" applyFont="1"/>
    <xf numFmtId="0" fontId="6" fillId="0" borderId="0" xfId="12" applyFont="1"/>
    <xf numFmtId="0" fontId="37" fillId="0" borderId="35" xfId="12" applyFont="1" applyBorder="1"/>
    <xf numFmtId="0" fontId="37" fillId="0" borderId="8" xfId="12" applyFont="1" applyBorder="1" applyAlignment="1">
      <alignment horizontal="center"/>
    </xf>
    <xf numFmtId="167" fontId="3" fillId="0" borderId="7" xfId="12" applyNumberFormat="1" applyFont="1" applyBorder="1"/>
    <xf numFmtId="167" fontId="3" fillId="0" borderId="0" xfId="12" applyNumberFormat="1" applyFont="1"/>
    <xf numFmtId="0" fontId="30" fillId="0" borderId="33" xfId="12" applyFont="1" applyBorder="1" applyAlignment="1">
      <alignment horizontal="left"/>
    </xf>
    <xf numFmtId="171" fontId="4" fillId="0" borderId="0" xfId="12" applyNumberFormat="1"/>
    <xf numFmtId="0" fontId="3" fillId="0" borderId="0" xfId="12" applyFont="1"/>
    <xf numFmtId="0" fontId="3" fillId="0" borderId="33" xfId="12" applyFont="1" applyBorder="1" applyAlignment="1">
      <alignment horizontal="left" indent="2"/>
    </xf>
    <xf numFmtId="166" fontId="3" fillId="0" borderId="0" xfId="12" applyNumberFormat="1" applyFont="1"/>
    <xf numFmtId="0" fontId="3" fillId="0" borderId="33" xfId="12" applyFont="1" applyBorder="1" applyAlignment="1">
      <alignment horizontal="left" indent="3"/>
    </xf>
    <xf numFmtId="0" fontId="4" fillId="0" borderId="33" xfId="12" applyBorder="1" applyAlignment="1">
      <alignment horizontal="left" indent="5"/>
    </xf>
    <xf numFmtId="166" fontId="4" fillId="0" borderId="0" xfId="12" applyNumberFormat="1"/>
    <xf numFmtId="0" fontId="4" fillId="0" borderId="33" xfId="12" applyBorder="1" applyAlignment="1">
      <alignment horizontal="left" indent="4"/>
    </xf>
    <xf numFmtId="4" fontId="3" fillId="0" borderId="0" xfId="12" applyNumberFormat="1" applyFont="1" applyAlignment="1">
      <alignment horizontal="right"/>
    </xf>
    <xf numFmtId="0" fontId="3" fillId="0" borderId="33" xfId="12" applyFont="1" applyBorder="1" applyAlignment="1">
      <alignment horizontal="left" indent="4"/>
    </xf>
    <xf numFmtId="169" fontId="4" fillId="0" borderId="0" xfId="13" applyNumberFormat="1"/>
    <xf numFmtId="169" fontId="4" fillId="6" borderId="33" xfId="13" applyNumberFormat="1" applyFill="1" applyBorder="1" applyAlignment="1">
      <alignment horizontal="left" indent="7"/>
    </xf>
    <xf numFmtId="166" fontId="4" fillId="6" borderId="0" xfId="12" applyNumberFormat="1" applyFill="1"/>
    <xf numFmtId="0" fontId="4" fillId="0" borderId="33" xfId="12" applyBorder="1"/>
    <xf numFmtId="0" fontId="3" fillId="0" borderId="33" xfId="12" applyFont="1" applyBorder="1" applyAlignment="1">
      <alignment horizontal="left" indent="1"/>
    </xf>
    <xf numFmtId="0" fontId="4" fillId="0" borderId="33" xfId="12" applyBorder="1" applyAlignment="1">
      <alignment horizontal="left" indent="3"/>
    </xf>
    <xf numFmtId="165" fontId="14" fillId="4" borderId="1" xfId="2" applyNumberFormat="1" applyFont="1" applyFill="1" applyBorder="1" applyAlignment="1">
      <alignment horizontal="right"/>
    </xf>
    <xf numFmtId="0" fontId="0" fillId="0" borderId="1" xfId="0" applyBorder="1"/>
    <xf numFmtId="170" fontId="18" fillId="4" borderId="32" xfId="2" applyNumberFormat="1" applyFont="1" applyFill="1" applyBorder="1" applyAlignment="1">
      <alignment horizontal="right"/>
    </xf>
    <xf numFmtId="164" fontId="18" fillId="4" borderId="32" xfId="2" applyFont="1" applyFill="1" applyBorder="1" applyAlignment="1">
      <alignment horizontal="right"/>
    </xf>
    <xf numFmtId="0" fontId="8" fillId="3" borderId="1" xfId="0" applyFont="1" applyFill="1" applyBorder="1" applyAlignment="1">
      <alignment wrapText="1"/>
    </xf>
    <xf numFmtId="0" fontId="8" fillId="3" borderId="1" xfId="0" applyFont="1" applyFill="1" applyBorder="1"/>
    <xf numFmtId="164" fontId="20" fillId="4" borderId="1" xfId="2" applyFont="1" applyFill="1" applyBorder="1"/>
    <xf numFmtId="165" fontId="8" fillId="0" borderId="1" xfId="1" applyNumberFormat="1" applyFont="1" applyBorder="1"/>
    <xf numFmtId="0" fontId="8" fillId="0" borderId="1" xfId="0" applyFont="1" applyBorder="1"/>
    <xf numFmtId="4" fontId="13" fillId="0" borderId="1" xfId="0" applyNumberFormat="1" applyFont="1" applyBorder="1"/>
    <xf numFmtId="170" fontId="14" fillId="4" borderId="32" xfId="2" applyNumberFormat="1" applyFont="1" applyFill="1" applyBorder="1" applyAlignment="1">
      <alignment horizontal="right"/>
    </xf>
    <xf numFmtId="0" fontId="40" fillId="0" borderId="0" xfId="0" applyFont="1"/>
    <xf numFmtId="0" fontId="41" fillId="0" borderId="0" xfId="0" applyFont="1"/>
    <xf numFmtId="0" fontId="42" fillId="0" borderId="1" xfId="0" applyFont="1" applyBorder="1"/>
    <xf numFmtId="0" fontId="31" fillId="0" borderId="1" xfId="0" applyFont="1" applyBorder="1" applyAlignment="1">
      <alignment horizontal="right"/>
    </xf>
    <xf numFmtId="0" fontId="31" fillId="0" borderId="1" xfId="0" applyFont="1" applyBorder="1"/>
    <xf numFmtId="165" fontId="42" fillId="0" borderId="1" xfId="2" applyNumberFormat="1" applyFont="1" applyBorder="1"/>
    <xf numFmtId="165" fontId="31" fillId="0" borderId="1" xfId="2" applyNumberFormat="1" applyFont="1" applyBorder="1"/>
    <xf numFmtId="0" fontId="43" fillId="0" borderId="1" xfId="0" applyFont="1" applyBorder="1"/>
    <xf numFmtId="0" fontId="44" fillId="0" borderId="1" xfId="0" applyFont="1" applyBorder="1"/>
    <xf numFmtId="0" fontId="45" fillId="0" borderId="1" xfId="0" applyFont="1" applyBorder="1"/>
    <xf numFmtId="0" fontId="33" fillId="7" borderId="1" xfId="0" applyFont="1" applyFill="1" applyBorder="1" applyAlignment="1">
      <alignment wrapText="1"/>
    </xf>
    <xf numFmtId="165" fontId="0" fillId="0" borderId="1" xfId="4" applyNumberFormat="1" applyFont="1" applyBorder="1"/>
    <xf numFmtId="165" fontId="46" fillId="0" borderId="1" xfId="4" applyNumberFormat="1" applyFont="1" applyBorder="1"/>
    <xf numFmtId="165" fontId="46" fillId="0" borderId="1" xfId="0" applyNumberFormat="1" applyFont="1" applyBorder="1"/>
    <xf numFmtId="0" fontId="46" fillId="0" borderId="1" xfId="0" applyFont="1" applyBorder="1"/>
    <xf numFmtId="0" fontId="39" fillId="0" borderId="1" xfId="0" applyFont="1" applyBorder="1"/>
    <xf numFmtId="164" fontId="47" fillId="0" borderId="1" xfId="0" applyNumberFormat="1" applyFont="1" applyBorder="1"/>
    <xf numFmtId="165" fontId="46" fillId="0" borderId="1" xfId="2" applyNumberFormat="1" applyFont="1" applyBorder="1"/>
    <xf numFmtId="165" fontId="39" fillId="0" borderId="1" xfId="2" applyNumberFormat="1" applyFont="1" applyBorder="1"/>
    <xf numFmtId="165" fontId="0" fillId="0" borderId="0" xfId="0" applyNumberFormat="1"/>
    <xf numFmtId="0" fontId="48" fillId="8" borderId="39" xfId="0" applyFont="1" applyFill="1" applyBorder="1" applyAlignment="1">
      <alignment wrapText="1"/>
    </xf>
    <xf numFmtId="0" fontId="48" fillId="8" borderId="40" xfId="0" applyFont="1" applyFill="1" applyBorder="1" applyAlignment="1">
      <alignment wrapText="1"/>
    </xf>
    <xf numFmtId="0" fontId="48" fillId="8" borderId="41" xfId="0" applyFont="1" applyFill="1" applyBorder="1" applyAlignment="1">
      <alignment wrapText="1"/>
    </xf>
    <xf numFmtId="0" fontId="48" fillId="8" borderId="0" xfId="0" applyFont="1" applyFill="1" applyAlignment="1">
      <alignment wrapText="1"/>
    </xf>
    <xf numFmtId="0" fontId="38" fillId="8" borderId="0" xfId="0" applyFont="1" applyFill="1" applyAlignment="1">
      <alignment wrapText="1"/>
    </xf>
    <xf numFmtId="0" fontId="38" fillId="9" borderId="42" xfId="0" applyFont="1" applyFill="1" applyBorder="1"/>
    <xf numFmtId="0" fontId="24" fillId="7" borderId="43" xfId="0" applyFont="1" applyFill="1" applyBorder="1" applyAlignment="1">
      <alignment wrapText="1"/>
    </xf>
    <xf numFmtId="3" fontId="24" fillId="0" borderId="43" xfId="0" applyNumberFormat="1" applyFont="1" applyBorder="1" applyAlignment="1">
      <alignment wrapText="1"/>
    </xf>
    <xf numFmtId="165" fontId="24" fillId="0" borderId="0" xfId="0" applyNumberFormat="1" applyFont="1"/>
    <xf numFmtId="165" fontId="44" fillId="0" borderId="0" xfId="0" applyNumberFormat="1" applyFont="1"/>
    <xf numFmtId="165" fontId="44" fillId="0" borderId="44" xfId="4" applyNumberFormat="1" applyFont="1" applyBorder="1"/>
    <xf numFmtId="165" fontId="24" fillId="0" borderId="0" xfId="2" applyNumberFormat="1" applyFont="1"/>
    <xf numFmtId="165" fontId="39" fillId="0" borderId="0" xfId="2" applyNumberFormat="1" applyFont="1"/>
    <xf numFmtId="0" fontId="24" fillId="0" borderId="43" xfId="0" applyFont="1" applyBorder="1" applyAlignment="1">
      <alignment wrapText="1"/>
    </xf>
    <xf numFmtId="2" fontId="24" fillId="0" borderId="43" xfId="0" applyNumberFormat="1" applyFont="1" applyBorder="1" applyAlignment="1">
      <alignment wrapText="1"/>
    </xf>
    <xf numFmtId="2" fontId="44" fillId="0" borderId="43" xfId="0" applyNumberFormat="1" applyFont="1" applyBorder="1" applyAlignment="1">
      <alignment wrapText="1"/>
    </xf>
    <xf numFmtId="2" fontId="45" fillId="0" borderId="43" xfId="0" applyNumberFormat="1" applyFont="1" applyBorder="1" applyAlignment="1">
      <alignment wrapText="1"/>
    </xf>
    <xf numFmtId="0" fontId="14" fillId="0" borderId="0" xfId="0" applyFont="1"/>
    <xf numFmtId="0" fontId="35" fillId="0" borderId="0" xfId="0" applyFont="1"/>
    <xf numFmtId="0" fontId="49" fillId="0" borderId="0" xfId="0" applyFont="1"/>
    <xf numFmtId="0" fontId="50" fillId="0" borderId="0" xfId="0" applyFont="1"/>
    <xf numFmtId="0" fontId="51" fillId="0" borderId="0" xfId="0" applyFont="1"/>
    <xf numFmtId="0" fontId="51" fillId="0" borderId="1" xfId="0" applyFont="1" applyBorder="1"/>
    <xf numFmtId="0" fontId="51" fillId="0" borderId="1" xfId="0" applyFont="1" applyBorder="1" applyAlignment="1">
      <alignment horizontal="right"/>
    </xf>
    <xf numFmtId="0" fontId="52" fillId="0" borderId="1" xfId="0" applyFont="1" applyBorder="1" applyAlignment="1">
      <alignment horizontal="right"/>
    </xf>
    <xf numFmtId="165" fontId="51" fillId="0" borderId="1" xfId="4" applyNumberFormat="1" applyFont="1" applyBorder="1"/>
    <xf numFmtId="165" fontId="52" fillId="0" borderId="1" xfId="4" applyNumberFormat="1" applyFont="1" applyBorder="1"/>
    <xf numFmtId="0" fontId="52" fillId="0" borderId="0" xfId="0" applyFont="1"/>
    <xf numFmtId="165" fontId="52" fillId="0" borderId="0" xfId="0" applyNumberFormat="1" applyFont="1"/>
    <xf numFmtId="165" fontId="52" fillId="0" borderId="0" xfId="4" applyNumberFormat="1" applyFont="1"/>
    <xf numFmtId="0" fontId="53" fillId="0" borderId="1" xfId="0" applyFont="1" applyBorder="1"/>
    <xf numFmtId="165" fontId="53" fillId="0" borderId="1" xfId="14" applyNumberFormat="1" applyFont="1" applyBorder="1"/>
    <xf numFmtId="165" fontId="54" fillId="0" borderId="1" xfId="14" applyNumberFormat="1" applyFont="1" applyBorder="1"/>
    <xf numFmtId="165" fontId="26" fillId="0" borderId="0" xfId="4" applyNumberFormat="1" applyFont="1"/>
    <xf numFmtId="0" fontId="55" fillId="0" borderId="0" xfId="0" applyFont="1"/>
    <xf numFmtId="0" fontId="56" fillId="0" borderId="0" xfId="0" applyFont="1"/>
    <xf numFmtId="0" fontId="53" fillId="0" borderId="0" xfId="0" applyFont="1"/>
    <xf numFmtId="0" fontId="53" fillId="0" borderId="1" xfId="0" applyFont="1" applyBorder="1" applyAlignment="1">
      <alignment horizontal="right"/>
    </xf>
    <xf numFmtId="0" fontId="54" fillId="0" borderId="1" xfId="0" applyFont="1" applyBorder="1" applyAlignment="1">
      <alignment horizontal="right"/>
    </xf>
    <xf numFmtId="0" fontId="57" fillId="0" borderId="0" xfId="0" applyFont="1"/>
    <xf numFmtId="0" fontId="58" fillId="0" borderId="0" xfId="0" applyFont="1"/>
    <xf numFmtId="0" fontId="59" fillId="0" borderId="45" xfId="0" applyFont="1" applyBorder="1"/>
    <xf numFmtId="0" fontId="60" fillId="0" borderId="45" xfId="0" applyFont="1" applyBorder="1" applyAlignment="1">
      <alignment horizontal="right"/>
    </xf>
    <xf numFmtId="0" fontId="60" fillId="0" borderId="45" xfId="0" applyFont="1" applyBorder="1"/>
    <xf numFmtId="165" fontId="59" fillId="0" borderId="45" xfId="0" applyNumberFormat="1" applyFont="1" applyBorder="1"/>
    <xf numFmtId="165" fontId="60" fillId="0" borderId="45" xfId="0" applyNumberFormat="1" applyFont="1" applyBorder="1"/>
    <xf numFmtId="0" fontId="61" fillId="0" borderId="0" xfId="0" applyFont="1"/>
    <xf numFmtId="0" fontId="62" fillId="0" borderId="0" xfId="0" applyFont="1"/>
    <xf numFmtId="0" fontId="46" fillId="0" borderId="0" xfId="0" applyFont="1"/>
    <xf numFmtId="0" fontId="63" fillId="0" borderId="1" xfId="0" applyFont="1" applyBorder="1"/>
    <xf numFmtId="0" fontId="64" fillId="0" borderId="1" xfId="0" applyFont="1" applyBorder="1" applyAlignment="1">
      <alignment horizontal="right"/>
    </xf>
    <xf numFmtId="0" fontId="64" fillId="0" borderId="1" xfId="0" applyFont="1" applyBorder="1"/>
    <xf numFmtId="165" fontId="63" fillId="0" borderId="1" xfId="14" applyNumberFormat="1" applyFont="1" applyBorder="1"/>
    <xf numFmtId="165" fontId="64" fillId="0" borderId="1" xfId="14" applyNumberFormat="1" applyFont="1" applyBorder="1"/>
    <xf numFmtId="0" fontId="63" fillId="0" borderId="8" xfId="0" applyFont="1" applyBorder="1"/>
    <xf numFmtId="0" fontId="64" fillId="0" borderId="7" xfId="0" applyFont="1" applyBorder="1" applyAlignment="1">
      <alignment horizontal="right"/>
    </xf>
    <xf numFmtId="0" fontId="64" fillId="0" borderId="9" xfId="0" applyFont="1" applyBorder="1" applyAlignment="1">
      <alignment horizontal="right"/>
    </xf>
    <xf numFmtId="0" fontId="64" fillId="0" borderId="3" xfId="0" applyFont="1" applyBorder="1"/>
    <xf numFmtId="165" fontId="64" fillId="0" borderId="2" xfId="14" applyNumberFormat="1" applyFont="1" applyBorder="1"/>
    <xf numFmtId="0" fontId="64" fillId="0" borderId="4" xfId="0" applyFont="1" applyBorder="1"/>
    <xf numFmtId="165" fontId="64" fillId="0" borderId="5" xfId="14" applyNumberFormat="1" applyFont="1" applyBorder="1"/>
    <xf numFmtId="0" fontId="64" fillId="0" borderId="5" xfId="0" applyFont="1" applyBorder="1"/>
    <xf numFmtId="165" fontId="64" fillId="0" borderId="6" xfId="14" applyNumberFormat="1" applyFont="1" applyBorder="1"/>
    <xf numFmtId="0" fontId="65" fillId="0" borderId="0" xfId="0" applyFont="1"/>
    <xf numFmtId="0" fontId="46" fillId="0" borderId="8" xfId="0" applyFont="1" applyBorder="1"/>
    <xf numFmtId="0" fontId="65" fillId="0" borderId="7" xfId="0" applyFont="1" applyBorder="1"/>
    <xf numFmtId="0" fontId="65" fillId="0" borderId="9" xfId="0" applyFont="1" applyBorder="1"/>
    <xf numFmtId="0" fontId="46" fillId="0" borderId="3" xfId="0" applyFont="1" applyBorder="1"/>
    <xf numFmtId="0" fontId="46" fillId="0" borderId="2" xfId="0" applyFont="1" applyBorder="1"/>
    <xf numFmtId="0" fontId="46" fillId="0" borderId="4" xfId="0" applyFont="1" applyBorder="1"/>
    <xf numFmtId="0" fontId="46" fillId="0" borderId="5" xfId="0" applyFont="1" applyBorder="1"/>
    <xf numFmtId="0" fontId="46" fillId="0" borderId="6" xfId="0" applyFont="1" applyBorder="1"/>
    <xf numFmtId="0" fontId="31" fillId="0" borderId="0" xfId="0" applyFont="1"/>
    <xf numFmtId="165" fontId="31" fillId="0" borderId="0" xfId="2" applyNumberFormat="1" applyFont="1" applyBorder="1"/>
    <xf numFmtId="0" fontId="66" fillId="0" borderId="0" xfId="0" applyFont="1"/>
    <xf numFmtId="0" fontId="67" fillId="0" borderId="0" xfId="0" applyFont="1"/>
    <xf numFmtId="0" fontId="27" fillId="0" borderId="1" xfId="0" applyFont="1" applyBorder="1"/>
    <xf numFmtId="0" fontId="28" fillId="0" borderId="1" xfId="0" applyFont="1" applyBorder="1" applyAlignment="1">
      <alignment horizontal="right"/>
    </xf>
    <xf numFmtId="0" fontId="28" fillId="0" borderId="1" xfId="0" applyFont="1" applyBorder="1"/>
    <xf numFmtId="165" fontId="27" fillId="0" borderId="1" xfId="2" applyNumberFormat="1" applyFont="1" applyBorder="1"/>
    <xf numFmtId="165" fontId="28" fillId="0" borderId="1" xfId="2" applyNumberFormat="1" applyFont="1" applyBorder="1"/>
    <xf numFmtId="0" fontId="28" fillId="0" borderId="0" xfId="0" applyFont="1" applyBorder="1"/>
    <xf numFmtId="165" fontId="28" fillId="0" borderId="0" xfId="2" applyNumberFormat="1" applyFont="1" applyBorder="1"/>
    <xf numFmtId="0" fontId="10" fillId="3" borderId="35" xfId="0" applyFont="1" applyFill="1" applyBorder="1" applyAlignment="1">
      <alignment horizontal="center" vertical="center" wrapText="1"/>
    </xf>
    <xf numFmtId="0" fontId="10" fillId="3" borderId="46" xfId="0" applyFont="1" applyFill="1" applyBorder="1" applyAlignment="1">
      <alignment horizontal="center" vertical="center" wrapText="1"/>
    </xf>
    <xf numFmtId="0" fontId="17" fillId="2" borderId="47" xfId="0" applyFont="1" applyFill="1" applyBorder="1" applyAlignment="1">
      <alignment horizontal="center" vertical="center"/>
    </xf>
    <xf numFmtId="0" fontId="17" fillId="2" borderId="48" xfId="0" applyFont="1" applyFill="1" applyBorder="1" applyAlignment="1">
      <alignment horizontal="center" vertical="center"/>
    </xf>
    <xf numFmtId="0" fontId="17" fillId="2" borderId="49" xfId="0" applyFont="1" applyFill="1" applyBorder="1" applyAlignment="1">
      <alignment horizontal="center" vertical="center"/>
    </xf>
    <xf numFmtId="0" fontId="17" fillId="2" borderId="36" xfId="0" applyFont="1" applyFill="1" applyBorder="1" applyAlignment="1">
      <alignment horizontal="center" vertical="center"/>
    </xf>
    <xf numFmtId="0" fontId="17" fillId="2" borderId="34" xfId="0" applyFont="1" applyFill="1" applyBorder="1" applyAlignment="1">
      <alignment horizontal="center" vertical="center"/>
    </xf>
    <xf numFmtId="0" fontId="17" fillId="2" borderId="50" xfId="0" applyFont="1" applyFill="1" applyBorder="1" applyAlignment="1">
      <alignment horizontal="center" vertical="center"/>
    </xf>
    <xf numFmtId="0" fontId="10" fillId="3" borderId="35" xfId="0" applyFont="1" applyFill="1" applyBorder="1" applyAlignment="1">
      <alignment horizontal="center" wrapText="1"/>
    </xf>
    <xf numFmtId="0" fontId="10" fillId="3" borderId="46" xfId="0" applyFont="1" applyFill="1" applyBorder="1" applyAlignment="1">
      <alignment horizontal="center" wrapText="1"/>
    </xf>
    <xf numFmtId="0" fontId="10" fillId="3" borderId="42" xfId="0" applyFont="1" applyFill="1" applyBorder="1" applyAlignment="1">
      <alignment horizontal="center" vertical="center" wrapText="1"/>
    </xf>
    <xf numFmtId="0" fontId="10" fillId="3" borderId="32" xfId="0" applyFont="1" applyFill="1" applyBorder="1" applyAlignment="1">
      <alignment horizontal="center" vertical="center" wrapText="1"/>
    </xf>
    <xf numFmtId="0" fontId="10" fillId="3" borderId="35" xfId="0" quotePrefix="1" applyFont="1" applyFill="1" applyBorder="1" applyAlignment="1">
      <alignment horizontal="center" vertical="center" wrapText="1"/>
    </xf>
    <xf numFmtId="0" fontId="10" fillId="3" borderId="46" xfId="0" quotePrefix="1" applyFont="1" applyFill="1" applyBorder="1" applyAlignment="1">
      <alignment horizontal="center" vertical="center" wrapText="1"/>
    </xf>
    <xf numFmtId="0" fontId="20" fillId="0" borderId="1" xfId="3" applyFont="1" applyFill="1" applyBorder="1" applyAlignment="1">
      <alignment horizontal="center" vertical="center"/>
    </xf>
    <xf numFmtId="0" fontId="21" fillId="0" borderId="1" xfId="3" applyFont="1" applyFill="1" applyBorder="1" applyAlignment="1">
      <alignment horizontal="center"/>
    </xf>
    <xf numFmtId="0" fontId="20" fillId="0" borderId="11" xfId="3" applyFont="1" applyFill="1" applyBorder="1" applyAlignment="1">
      <alignment horizontal="center" vertical="center"/>
    </xf>
    <xf numFmtId="0" fontId="20" fillId="0" borderId="28" xfId="3" applyFont="1" applyFill="1" applyBorder="1" applyAlignment="1">
      <alignment horizontal="center" vertical="center"/>
    </xf>
    <xf numFmtId="0" fontId="20" fillId="0" borderId="17" xfId="3" applyFont="1" applyFill="1" applyBorder="1" applyAlignment="1">
      <alignment horizontal="center" vertical="center"/>
    </xf>
    <xf numFmtId="0" fontId="20" fillId="0" borderId="29" xfId="3" applyFont="1" applyFill="1" applyBorder="1" applyAlignment="1">
      <alignment horizontal="center" vertical="center"/>
    </xf>
    <xf numFmtId="4" fontId="19" fillId="0" borderId="26" xfId="4" applyNumberFormat="1" applyFont="1" applyFill="1" applyBorder="1" applyAlignment="1">
      <alignment horizontal="center"/>
    </xf>
    <xf numFmtId="4" fontId="19" fillId="0" borderId="30" xfId="4" applyNumberFormat="1" applyFont="1" applyFill="1" applyBorder="1" applyAlignment="1">
      <alignment horizontal="center"/>
    </xf>
    <xf numFmtId="0" fontId="20" fillId="0" borderId="22" xfId="3" applyFont="1" applyFill="1" applyBorder="1" applyAlignment="1">
      <alignment horizontal="center" vertical="center" wrapText="1"/>
    </xf>
    <xf numFmtId="0" fontId="20" fillId="0" borderId="27" xfId="3" applyFont="1" applyFill="1" applyBorder="1" applyAlignment="1">
      <alignment horizontal="center" vertical="center" wrapText="1"/>
    </xf>
    <xf numFmtId="0" fontId="20" fillId="0" borderId="1" xfId="3" applyFont="1" applyFill="1" applyBorder="1" applyAlignment="1">
      <alignment horizontal="center"/>
    </xf>
    <xf numFmtId="0" fontId="20" fillId="0" borderId="1" xfId="3" applyFont="1" applyFill="1" applyBorder="1" applyAlignment="1">
      <alignment horizontal="center" vertical="center" wrapText="1"/>
    </xf>
    <xf numFmtId="4" fontId="15" fillId="0" borderId="1" xfId="4" applyNumberFormat="1" applyFont="1" applyFill="1" applyBorder="1" applyAlignment="1">
      <alignment horizontal="center"/>
    </xf>
    <xf numFmtId="0" fontId="20" fillId="0" borderId="10" xfId="3" applyFont="1" applyFill="1" applyBorder="1" applyAlignment="1">
      <alignment horizontal="center" vertical="center"/>
    </xf>
    <xf numFmtId="4" fontId="35" fillId="4" borderId="26" xfId="4" applyNumberFormat="1" applyFont="1" applyFill="1" applyBorder="1" applyAlignment="1">
      <alignment horizontal="center"/>
    </xf>
    <xf numFmtId="4" fontId="35" fillId="4" borderId="30" xfId="4" applyNumberFormat="1" applyFont="1" applyFill="1" applyBorder="1" applyAlignment="1">
      <alignment horizontal="center"/>
    </xf>
    <xf numFmtId="0" fontId="20" fillId="0" borderId="14" xfId="3" applyFont="1" applyFill="1" applyBorder="1" applyAlignment="1">
      <alignment horizontal="center" vertical="center"/>
    </xf>
    <xf numFmtId="0" fontId="20" fillId="0" borderId="16" xfId="3" applyFont="1" applyFill="1" applyBorder="1" applyAlignment="1">
      <alignment horizontal="center" vertical="center"/>
    </xf>
    <xf numFmtId="0" fontId="20" fillId="0" borderId="20" xfId="3" applyFont="1" applyFill="1" applyBorder="1" applyAlignment="1">
      <alignment horizontal="center" vertical="center"/>
    </xf>
    <xf numFmtId="0" fontId="20" fillId="0" borderId="21" xfId="3" applyFont="1" applyFill="1" applyBorder="1" applyAlignment="1">
      <alignment horizontal="center" vertical="center"/>
    </xf>
    <xf numFmtId="0" fontId="20" fillId="0" borderId="31" xfId="3" applyFont="1" applyFill="1" applyBorder="1" applyAlignment="1">
      <alignment horizontal="center" vertical="center"/>
    </xf>
    <xf numFmtId="0" fontId="20" fillId="0" borderId="13" xfId="3" applyFont="1" applyFill="1" applyBorder="1" applyAlignment="1">
      <alignment horizontal="center"/>
    </xf>
    <xf numFmtId="0" fontId="20" fillId="0" borderId="14" xfId="3" applyFont="1" applyFill="1" applyBorder="1" applyAlignment="1">
      <alignment horizontal="center"/>
    </xf>
    <xf numFmtId="0" fontId="20" fillId="0" borderId="15" xfId="3" applyFont="1" applyFill="1" applyBorder="1" applyAlignment="1">
      <alignment horizontal="center"/>
    </xf>
    <xf numFmtId="0" fontId="20" fillId="0" borderId="12" xfId="3" applyFont="1" applyFill="1" applyBorder="1" applyAlignment="1">
      <alignment horizontal="center" vertical="center"/>
    </xf>
    <xf numFmtId="0" fontId="20" fillId="0" borderId="18" xfId="3" applyFont="1" applyFill="1" applyBorder="1" applyAlignment="1">
      <alignment horizontal="center" vertical="center"/>
    </xf>
    <xf numFmtId="0" fontId="20" fillId="0" borderId="0" xfId="3" applyFont="1" applyFill="1" applyBorder="1" applyAlignment="1">
      <alignment horizontal="center" vertical="center"/>
    </xf>
    <xf numFmtId="0" fontId="31" fillId="0" borderId="1" xfId="0" applyFont="1" applyBorder="1" applyAlignment="1">
      <alignment horizontal="left" vertical="top"/>
    </xf>
    <xf numFmtId="164" fontId="0" fillId="0" borderId="0" xfId="14" applyFont="1"/>
    <xf numFmtId="0" fontId="68" fillId="0" borderId="0" xfId="0" applyFont="1" applyAlignment="1">
      <alignment horizontal="center" wrapText="1"/>
    </xf>
    <xf numFmtId="0" fontId="68" fillId="0" borderId="34" xfId="0" applyFont="1" applyBorder="1" applyAlignment="1">
      <alignment horizontal="center" wrapText="1"/>
    </xf>
    <xf numFmtId="0" fontId="69" fillId="10" borderId="1" xfId="0" applyFont="1" applyFill="1" applyBorder="1" applyAlignment="1">
      <alignment horizontal="center" vertical="center"/>
    </xf>
    <xf numFmtId="0" fontId="70" fillId="10" borderId="1" xfId="0" applyFont="1" applyFill="1" applyBorder="1" applyAlignment="1">
      <alignment horizontal="center" vertical="center" wrapText="1"/>
    </xf>
    <xf numFmtId="17" fontId="71" fillId="10" borderId="1" xfId="0" applyNumberFormat="1" applyFont="1" applyFill="1" applyBorder="1" applyAlignment="1">
      <alignment horizontal="center" vertical="center"/>
    </xf>
    <xf numFmtId="17" fontId="71" fillId="10" borderId="1" xfId="0" applyNumberFormat="1" applyFont="1" applyFill="1" applyBorder="1" applyAlignment="1">
      <alignment horizontal="center" vertical="center" wrapText="1"/>
    </xf>
    <xf numFmtId="17" fontId="71" fillId="10" borderId="1" xfId="0" applyNumberFormat="1" applyFont="1" applyFill="1" applyBorder="1" applyAlignment="1">
      <alignment horizontal="center" vertical="center"/>
    </xf>
    <xf numFmtId="0" fontId="72" fillId="0" borderId="1" xfId="0" applyFont="1" applyBorder="1" applyAlignment="1">
      <alignment horizontal="center"/>
    </xf>
    <xf numFmtId="4" fontId="73" fillId="0" borderId="1" xfId="0" applyNumberFormat="1" applyFont="1" applyBorder="1" applyAlignment="1">
      <alignment wrapText="1"/>
    </xf>
    <xf numFmtId="4" fontId="73" fillId="0" borderId="1" xfId="0" applyNumberFormat="1" applyFont="1" applyBorder="1" applyAlignment="1">
      <alignment horizontal="center"/>
    </xf>
    <xf numFmtId="4" fontId="72" fillId="0" borderId="1" xfId="0" applyNumberFormat="1" applyFont="1" applyBorder="1" applyAlignment="1">
      <alignment horizontal="center"/>
    </xf>
    <xf numFmtId="2" fontId="72" fillId="0" borderId="1" xfId="0" applyNumberFormat="1" applyFont="1" applyBorder="1" applyAlignment="1">
      <alignment horizontal="center"/>
    </xf>
    <xf numFmtId="4" fontId="71" fillId="0" borderId="1" xfId="0" applyNumberFormat="1" applyFont="1" applyBorder="1" applyAlignment="1">
      <alignment wrapText="1"/>
    </xf>
    <xf numFmtId="4" fontId="74" fillId="0" borderId="1" xfId="0" applyNumberFormat="1" applyFont="1" applyBorder="1" applyAlignment="1">
      <alignment horizontal="center"/>
    </xf>
    <xf numFmtId="2" fontId="74" fillId="0" borderId="1" xfId="0" applyNumberFormat="1" applyFont="1" applyBorder="1" applyAlignment="1">
      <alignment horizontal="center"/>
    </xf>
    <xf numFmtId="164" fontId="24" fillId="0" borderId="0" xfId="14" applyFont="1"/>
    <xf numFmtId="164" fontId="75" fillId="0" borderId="0" xfId="14" applyFont="1"/>
    <xf numFmtId="2" fontId="76" fillId="0" borderId="0" xfId="0" applyNumberFormat="1" applyFont="1" applyAlignment="1">
      <alignment horizontal="center"/>
    </xf>
    <xf numFmtId="17" fontId="73" fillId="10" borderId="1" xfId="0" applyNumberFormat="1" applyFont="1" applyFill="1" applyBorder="1" applyAlignment="1">
      <alignment horizontal="center" vertical="center"/>
    </xf>
    <xf numFmtId="17" fontId="73" fillId="10" borderId="1" xfId="0" applyNumberFormat="1" applyFont="1" applyFill="1" applyBorder="1" applyAlignment="1">
      <alignment horizontal="center" vertical="center" wrapText="1"/>
    </xf>
    <xf numFmtId="0" fontId="0" fillId="0" borderId="0" xfId="0" applyFont="1"/>
  </cellXfs>
  <cellStyles count="15">
    <cellStyle name="Comma" xfId="1" builtinId="3"/>
    <cellStyle name="Comma 11 3 2" xfId="14" xr:uid="{1DAC3FED-62DB-4D28-9E8C-5039B0EC79F8}"/>
    <cellStyle name="Comma 2" xfId="2" xr:uid="{00000000-0005-0000-0000-000001000000}"/>
    <cellStyle name="Comma 3" xfId="4" xr:uid="{00000000-0005-0000-0000-000002000000}"/>
    <cellStyle name="Comma 4" xfId="13" xr:uid="{91DB7D34-C1B6-4B45-9642-0FA398479803}"/>
    <cellStyle name="Comma 6" xfId="9" xr:uid="{00000000-0005-0000-0000-000003000000}"/>
    <cellStyle name="Comma 8 2" xfId="7" xr:uid="{00000000-0005-0000-0000-000004000000}"/>
    <cellStyle name="Normal" xfId="0" builtinId="0"/>
    <cellStyle name="Normal 10 2" xfId="6" xr:uid="{00000000-0005-0000-0000-000006000000}"/>
    <cellStyle name="Normal 11 2" xfId="3" xr:uid="{00000000-0005-0000-0000-000007000000}"/>
    <cellStyle name="Normal 2" xfId="12" xr:uid="{44FE52AA-A789-4990-9EC5-3D1D7123AB99}"/>
    <cellStyle name="Normal 2 3 2 3" xfId="8" xr:uid="{00000000-0005-0000-0000-000008000000}"/>
    <cellStyle name="Normal 7" xfId="10" xr:uid="{20282B28-BE45-4845-B128-D8E13B45485F}"/>
    <cellStyle name="Normal 7 2 2" xfId="11" xr:uid="{246F004C-D381-4704-B83F-29998600C390}"/>
    <cellStyle name="Normal 9 2 2 2 2" xfId="5" xr:uid="{00000000-0005-0000-0000-000009000000}"/>
  </cellStyles>
  <dxfs count="0"/>
  <tableStyles count="0" defaultTableStyle="TableStyleMedium2" defaultPivotStyle="PivotStyleLight16"/>
  <colors>
    <mruColors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externalLink" Target="externalLinks/externalLink8.xml"/><Relationship Id="rId18" Type="http://schemas.openxmlformats.org/officeDocument/2006/relationships/externalLink" Target="externalLinks/externalLink13.xml"/><Relationship Id="rId26" Type="http://schemas.openxmlformats.org/officeDocument/2006/relationships/externalLink" Target="externalLinks/externalLink21.xml"/><Relationship Id="rId39" Type="http://schemas.openxmlformats.org/officeDocument/2006/relationships/externalLink" Target="externalLinks/externalLink34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6.xml"/><Relationship Id="rId34" Type="http://schemas.openxmlformats.org/officeDocument/2006/relationships/externalLink" Target="externalLinks/externalLink29.xml"/><Relationship Id="rId42" Type="http://schemas.openxmlformats.org/officeDocument/2006/relationships/styles" Target="styles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externalLink" Target="externalLinks/externalLink12.xml"/><Relationship Id="rId25" Type="http://schemas.openxmlformats.org/officeDocument/2006/relationships/externalLink" Target="externalLinks/externalLink20.xml"/><Relationship Id="rId33" Type="http://schemas.openxmlformats.org/officeDocument/2006/relationships/externalLink" Target="externalLinks/externalLink28.xml"/><Relationship Id="rId38" Type="http://schemas.openxmlformats.org/officeDocument/2006/relationships/externalLink" Target="externalLinks/externalLink3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1.xml"/><Relationship Id="rId20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4.xml"/><Relationship Id="rId41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24" Type="http://schemas.openxmlformats.org/officeDocument/2006/relationships/externalLink" Target="externalLinks/externalLink19.xml"/><Relationship Id="rId32" Type="http://schemas.openxmlformats.org/officeDocument/2006/relationships/externalLink" Target="externalLinks/externalLink27.xml"/><Relationship Id="rId37" Type="http://schemas.openxmlformats.org/officeDocument/2006/relationships/externalLink" Target="externalLinks/externalLink32.xml"/><Relationship Id="rId40" Type="http://schemas.openxmlformats.org/officeDocument/2006/relationships/externalLink" Target="externalLinks/externalLink35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0.xml"/><Relationship Id="rId23" Type="http://schemas.openxmlformats.org/officeDocument/2006/relationships/externalLink" Target="externalLinks/externalLink18.xml"/><Relationship Id="rId28" Type="http://schemas.openxmlformats.org/officeDocument/2006/relationships/externalLink" Target="externalLinks/externalLink23.xml"/><Relationship Id="rId36" Type="http://schemas.openxmlformats.org/officeDocument/2006/relationships/externalLink" Target="externalLinks/externalLink31.xml"/><Relationship Id="rId10" Type="http://schemas.openxmlformats.org/officeDocument/2006/relationships/externalLink" Target="externalLinks/externalLink5.xml"/><Relationship Id="rId19" Type="http://schemas.openxmlformats.org/officeDocument/2006/relationships/externalLink" Target="externalLinks/externalLink14.xml"/><Relationship Id="rId31" Type="http://schemas.openxmlformats.org/officeDocument/2006/relationships/externalLink" Target="externalLinks/externalLink26.xml"/><Relationship Id="rId44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externalLink" Target="externalLinks/externalLink9.xml"/><Relationship Id="rId22" Type="http://schemas.openxmlformats.org/officeDocument/2006/relationships/externalLink" Target="externalLinks/externalLink17.xml"/><Relationship Id="rId27" Type="http://schemas.openxmlformats.org/officeDocument/2006/relationships/externalLink" Target="externalLinks/externalLink22.xml"/><Relationship Id="rId30" Type="http://schemas.openxmlformats.org/officeDocument/2006/relationships/externalLink" Target="externalLinks/externalLink25.xml"/><Relationship Id="rId35" Type="http://schemas.openxmlformats.org/officeDocument/2006/relationships/externalLink" Target="externalLinks/externalLink30.xml"/><Relationship Id="rId43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ATA\KEN\current\External\KenBOP(current)base%20May%20mission%20rev.2%20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fwn03p\sta\DOC\AI\SIMS\Workfiles\Guyana\MB\IMD\2003%20Mission\Final\Other%20Depository%20Corporations%20Balance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Documents%20and%20Settings\LABREGO\My%20Local%20Documents\Ecuador\ecubopLatest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MBSO\FINA\Documents%20and%20Settings\benobi18332.CENBANK\Local%20Settings\Temporary%20Internet%20Files\OLK61\Back=up\CONS%2006-07\NOV%2007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MBSO\FINA\Documents%20and%20Settings\benobi18332.CENBANK\Local%20Settings\Temporary%20Internet%20Files\OLK61\Back=up\CONS%2006-07\NOV%2007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AFR\My%20Documents\EWSDATA\NGA\NGA_REER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Users\Ibrahim21153\AppData\Local\Microsoft\Windows\Temporary%20Internet%20Files\Content.Outlook\BFQUFC86\FINA_TABLES_AUG_16_FINAL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Users\Ibrahim21153\AppData\Local\Microsoft\Windows\Temporary%20Internet%20Files\Content.Outlook\BFQUFC86\FINA_TABLES_AUG_16_FINAL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afr\IMF\Nigeria\Statistics\Bloomberg_Nigeria_Db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ata\wrs\xl97\system\WRS97TAB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afr\DATA\SYC\Current\Scmony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AFR\DATA\NGA\Staff%20Report\NGA-real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debiase\c\COPIA\CAP10\CAP102\FDOAFL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DATA\DH\GEO\BOP\GeoBop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6p\wrs2\mcd\system\WRSTAB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babandu\AR-2008\BACKUP\0FFICE%20ASSIGNMENTS\ESIO%20%20INPUT%20FOR%20ANNUAL%20REPORT\2007%20ESIO%20INPUT%20FOR%20ANNUAL%20REPORT\ESIO%20INPUT%20FOR%202007%20ANNUAL%20REPORT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bjclrfps001.cenbank.net\Research%20and%20Statistics%20Dept\BACKUP\0FFICE%20ASSIGNMENTS\ESIO%20%20INPUT%20FOR%20ANNUAL%20REPORT\2007%20ESIO%20INPUT%20FOR%20ANNUAL%20REPORT\ESIO%20INPUT%20FOR%202007%20ANNUAL%20REPORT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CCB06R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AFR\DATA\NGA\Staff%20Report\SR_Figures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hettima21250/AppData/Local/Microsoft/Windows/Temporary%20Internet%20Files/Content.Outlook/PVT2AZ9R/DAILY%20CROSS%20RATES%20AS%20AT%20MAY%2010%202016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afr\Lamby\Nigeria\Statistics\Imf\00NGRED_1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DATA\DH\GEO\BOP\Data\FLOW2004a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Documents%20and%20Settings\LABREGO\My%20Local%20Documents\Ecuador\ecubopLatest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debiase\c\MEMORIA\MEM5\CAPIT6\SUCP3009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DATA\S1\ECU\SECTORS\External\PERUMF97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iroma19831/AppData/Local/Microsoft/Windows/Temporary%20Internet%20Files/Content.Outlook/91ZKBVNE/Copy%20of%20Capital%20Outflow%20INFLOW%20CCI%20UTILIZATION%20FOR%202011%20TO%202013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DATA\S1\ECU\SECTORS\External\ecuredtab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.imf.org/depts/pdr/Policies/Access/ExternalSustainTable_standard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DOC\SI\IMSection\DP\Workfiles\SRF\SRF%20for%20Supplement\Graduated%20to%20DC\Chile%20EI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AFR\DATA\NGA\Staff%20Report\STA-ins\NGCPI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ATA\DD\GEO\BOP\GeoBop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WIN\TEMP\MFLOW96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Documents%20and%20Settings\JMATZ\My%20Local%20Documents\EXCEL\Guyana\2003%20Mission\Final\Other%20Depository%20Corporations%20Balance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Documents%20and%20Settings\LABREGO\My%20Local%20Documents\Ecuador\ecubopLatest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WIN\TEMP\MFLOW9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A (new)"/>
      <sheetName val="Leases"/>
      <sheetName val="Info"/>
      <sheetName val="Ext.Fin (FY)"/>
      <sheetName val="Table fy"/>
      <sheetName val="Table"/>
      <sheetName val="BOP"/>
      <sheetName val="Output"/>
      <sheetName val="weo"/>
      <sheetName val="Macro"/>
      <sheetName val="Exp"/>
      <sheetName val="Imp"/>
      <sheetName val="serv"/>
      <sheetName val="in-out"/>
      <sheetName val="KA"/>
      <sheetName val="Ind"/>
      <sheetName val="DSA output"/>
      <sheetName val="Sheet1"/>
      <sheetName val="WE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 1"/>
      <sheetName val="A 2"/>
      <sheetName val="A 3_A 13"/>
      <sheetName val="A 4_A 14"/>
      <sheetName val="A 5_A 15"/>
      <sheetName val="A 6"/>
      <sheetName val="A 7"/>
      <sheetName val="A 8"/>
      <sheetName val="A 9"/>
      <sheetName val="A 11"/>
      <sheetName val="C 2"/>
      <sheetName val="A 16"/>
      <sheetName val="A 18"/>
      <sheetName val="Bridge to 2SR"/>
      <sheetName val="Comm. Banks"/>
      <sheetName val="NBS"/>
      <sheetName val="Tcoy."/>
      <sheetName val="Globe Trust"/>
      <sheetName val="NBS&amp;TC -Bridge to 2SR"/>
      <sheetName val="NBS&amp;TC"/>
      <sheetName val="ODC-2SR"/>
      <sheetName val="STA-2SF"/>
      <sheetName val="WHD-ODC"/>
      <sheetName val="Other Depository Corporations 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ulnerability Indicators"/>
      <sheetName val="BOP Main"/>
      <sheetName val="BOP Alt"/>
      <sheetName val="Index"/>
      <sheetName val="DebtM"/>
      <sheetName val="Finreq-M"/>
      <sheetName val="BoP-M"/>
      <sheetName val="BoP-Q"/>
      <sheetName val="Trade"/>
      <sheetName val="Input"/>
      <sheetName val="SER"/>
      <sheetName val="Input2"/>
      <sheetName val="DebtSer"/>
      <sheetName val="CAP"/>
      <sheetName val="RES"/>
      <sheetName val="BoP"/>
      <sheetName val="BoP M-T"/>
      <sheetName val="FinReqM-T"/>
      <sheetName val="Tab7SR"/>
      <sheetName val="Tab8SR"/>
      <sheetName val="DEBT"/>
      <sheetName val="month-01"/>
      <sheetName val="FINREQ"/>
      <sheetName val="monthCAP"/>
      <sheetName val="OUTPUT"/>
      <sheetName val="PC+Bond"/>
      <sheetName val="arr"/>
      <sheetName val="PC"/>
      <sheetName val="BondFin"/>
      <sheetName val="PCscen"/>
      <sheetName val="month2000"/>
      <sheetName val="WEOQ5"/>
      <sheetName val="WEOQ6"/>
      <sheetName val="WEOQ7"/>
      <sheetName val="xxweolinksx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B"/>
      <sheetName val="NOV"/>
    </sheetNames>
    <sheetDataSet>
      <sheetData sheetId="0">
        <row r="3">
          <cell r="M3" t="str">
            <v>CONSVALS</v>
          </cell>
          <cell r="N3" t="str">
            <v>TOTAL</v>
          </cell>
        </row>
      </sheetData>
      <sheetData sheetId="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B"/>
      <sheetName val="NOV"/>
    </sheetNames>
    <sheetDataSet>
      <sheetData sheetId="0">
        <row r="3">
          <cell r="M3" t="str">
            <v>CONSVALS</v>
          </cell>
          <cell r="N3" t="str">
            <v>TOTAL</v>
          </cell>
        </row>
      </sheetData>
      <sheetData sheetId="1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eights"/>
      <sheetName val="PCPIq"/>
      <sheetName val="PCPIm"/>
      <sheetName val="ControlSheet"/>
      <sheetName val="EDNA"/>
      <sheetName val="EERProfile"/>
      <sheetName val="Parallel"/>
      <sheetName val="Nominal"/>
      <sheetName val="Sheet1"/>
      <sheetName val="Sheet2"/>
      <sheetName val="Sheet3"/>
      <sheetName val="Panel1"/>
      <sheetName val="Table1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2">
          <cell r="A2" t="str">
            <v>Nigeria</v>
          </cell>
          <cell r="B2">
            <v>694</v>
          </cell>
          <cell r="K2" t="str">
            <v>IcccPCPIN</v>
          </cell>
          <cell r="M2">
            <v>28856</v>
          </cell>
          <cell r="N2">
            <v>36982</v>
          </cell>
          <cell r="O2">
            <v>1990</v>
          </cell>
          <cell r="P2">
            <v>1990</v>
          </cell>
          <cell r="AA2" t="str">
            <v>ERI</v>
          </cell>
          <cell r="AB2" t="b">
            <v>0</v>
          </cell>
        </row>
        <row r="3">
          <cell r="AA3" t="str">
            <v>PCPI</v>
          </cell>
          <cell r="AB3" t="b">
            <v>0</v>
          </cell>
        </row>
        <row r="4">
          <cell r="AA4" t="str">
            <v>PCPISA</v>
          </cell>
          <cell r="AB4" t="b">
            <v>0</v>
          </cell>
        </row>
        <row r="5">
          <cell r="AA5" t="str">
            <v>ENEER</v>
          </cell>
          <cell r="AB5" t="b">
            <v>0</v>
          </cell>
        </row>
        <row r="6">
          <cell r="AA6" t="str">
            <v>EREER</v>
          </cell>
          <cell r="AB6" t="b">
            <v>0</v>
          </cell>
        </row>
        <row r="7">
          <cell r="AA7" t="str">
            <v>PRPI</v>
          </cell>
          <cell r="AB7" t="b">
            <v>0</v>
          </cell>
        </row>
      </sheetData>
      <sheetData sheetId="6" refreshError="1"/>
      <sheetData sheetId="7" refreshError="1">
        <row r="2">
          <cell r="B2" t="str">
            <v>AFR</v>
          </cell>
        </row>
        <row r="4">
          <cell r="A4" t="str">
            <v>INDEX: 1990 = 100</v>
          </cell>
        </row>
        <row r="6">
          <cell r="A6" t="str">
            <v>Nigeria(694)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BR300"/>
      <sheetName val="NIB 300"/>
      <sheetName val="NIB 309_310_323_800"/>
      <sheetName val="MBRs360_394_620"/>
      <sheetName val="CREDIT SECTORS(MBR580)"/>
      <sheetName val="CBs_ABS"/>
      <sheetName val="NIB_ABS"/>
      <sheetName val="Analytical"/>
      <sheetName val="Analytical (millions)"/>
      <sheetName val="Table 1"/>
      <sheetName val="Table II"/>
      <sheetName val="Table III"/>
      <sheetName val="Table IV"/>
      <sheetName val="Table V"/>
      <sheetName val="Table VI"/>
      <sheetName val="Table VII"/>
      <sheetName val="Table VIII "/>
      <sheetName val="Table VIII REPORT"/>
      <sheetName val="Data_Graph"/>
      <sheetName val="Interbank Liab."/>
      <sheetName val="Claims on Core PS"/>
      <sheetName val="Sectoral Credit (2)"/>
      <sheetName val="Industry Sector"/>
      <sheetName val="Service Sector"/>
      <sheetName val="Sec_Cred_All_"/>
      <sheetName val="Contri_Other Assets"/>
      <sheetName val="Contri_Other Liab"/>
      <sheetName val="Liquid_Ratio (2)"/>
      <sheetName val="Int_Rates"/>
      <sheetName val="Sectoral Cred"/>
      <sheetName val="Claims on PS"/>
      <sheetName val="Sheet1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/>
      <sheetData sheetId="32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BR300"/>
      <sheetName val="NIB 300"/>
      <sheetName val="NIB 309_310_323_800"/>
      <sheetName val="MBRs360_394_620"/>
      <sheetName val="CREDIT SECTORS(MBR580)"/>
      <sheetName val="CBs_ABS"/>
      <sheetName val="NIB_ABS"/>
      <sheetName val="Analytical"/>
      <sheetName val="Analytical (millions)"/>
      <sheetName val="Table 1"/>
      <sheetName val="Table II"/>
      <sheetName val="Table III"/>
      <sheetName val="Table IV"/>
      <sheetName val="Table V"/>
      <sheetName val="Table VI"/>
      <sheetName val="Table VII"/>
      <sheetName val="Table VIII "/>
      <sheetName val="Table VIII REPORT"/>
      <sheetName val="Data_Graph"/>
      <sheetName val="Interbank Liab."/>
      <sheetName val="Claims on Core PS"/>
      <sheetName val="Sectoral Credit (2)"/>
      <sheetName val="Industry Sector"/>
      <sheetName val="Service Sector"/>
      <sheetName val="Sec_Cred_All_"/>
      <sheetName val="Contri_Other Assets"/>
      <sheetName val="Contri_Other Liab"/>
      <sheetName val="Liquid_Ratio (2)"/>
      <sheetName val="Int_Rates"/>
      <sheetName val="Sectoral Cred"/>
      <sheetName val="Claims on PS"/>
      <sheetName val="Sheet1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/>
      <sheetData sheetId="32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igeria_Val"/>
      <sheetName val="Raw_1"/>
      <sheetName val="Raw_2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6"/>
      <sheetName val="Q5"/>
      <sheetName val="Main"/>
      <sheetName val="DA"/>
      <sheetName val="Micro"/>
      <sheetName val="Q1"/>
      <sheetName val="Q2"/>
      <sheetName val="Q3"/>
      <sheetName val="Q4"/>
      <sheetName val="Q7"/>
      <sheetName val="QC"/>
      <sheetName val="dshWhatToLoad"/>
      <sheetName val="SetUp Sheet"/>
      <sheetName val="SpinData"/>
      <sheetName val="dshNWCell"/>
      <sheetName val="dshNWCell_Qrt"/>
      <sheetName val="dshUserDelete"/>
      <sheetName val="dshUser"/>
      <sheetName val="dshRefreshLinks"/>
      <sheetName val="dshRefreshLinks_Qrt"/>
      <sheetName val="dshQuestionnairesPrint"/>
      <sheetName val="dshPickAUtility"/>
      <sheetName val="dshAremosSelect_Qrt"/>
      <sheetName val="dshAremosSelect"/>
      <sheetName val="dshWizard1"/>
      <sheetName val="dshWizard1_Qrt"/>
      <sheetName val="dshWizard2"/>
      <sheetName val="dshWizard3"/>
      <sheetName val="dshWizard3_qrt"/>
      <sheetName val="dshWizard4"/>
      <sheetName val="dshAlignButtons"/>
      <sheetName val="dshExit"/>
      <sheetName val="dshAbout"/>
      <sheetName val="dshSend"/>
      <sheetName val="Links"/>
      <sheetName val="xxweolinksxx"/>
      <sheetName val="HelpList"/>
      <sheetName val="Data check"/>
      <sheetName val="dshErrorCheck"/>
      <sheetName val="dshMacroMak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Securities-nonbanks"/>
      <sheetName val="SecuritiesDMBs"/>
      <sheetName val="SoundnessInd."/>
      <sheetName val="WETA"/>
      <sheetName val="IN"/>
      <sheetName val="SEC-REDEMP"/>
      <sheetName val="OUT"/>
      <sheetName val="DMB"/>
      <sheetName val="DOMDEBT-M"/>
      <sheetName val="SCRDOMDEBT"/>
      <sheetName val="SCSMSRV"/>
      <sheetName val="SCSCBS"/>
      <sheetName val="SCSMSRVHalfYear"/>
      <sheetName val="MSRV"/>
      <sheetName val="CBS"/>
      <sheetName val="ControlSheet"/>
      <sheetName val="from CBS on DMB"/>
      <sheetName val="Sheet1"/>
      <sheetName val="MSRV-PRG"/>
      <sheetName val="DMB-PRG"/>
      <sheetName val="CBS-PRG"/>
      <sheetName val="EDSS_CBSQ"/>
      <sheetName val="EDSS_DMBQ"/>
      <sheetName val="EDSS_CBSM"/>
      <sheetName val="EDSS_DMBM"/>
      <sheetName val="EDSS_OFIM"/>
      <sheetName val="di_RSRV"/>
      <sheetName val="EDSS_OFIQ"/>
      <sheetName val="di_OFI"/>
      <sheetName val="di_CRDT"/>
      <sheetName val="di_LQDT"/>
      <sheetName val="di_INT"/>
      <sheetName val="SCRMSRV"/>
      <sheetName val="SCRMCDEV"/>
      <sheetName val="SCRCBS"/>
      <sheetName val="SCRDMB"/>
      <sheetName val="SCROFI"/>
      <sheetName val="SCRCRDT"/>
      <sheetName val="SCRLQDT"/>
      <sheetName val="SCRINT"/>
      <sheetName val="SCRRSRV"/>
      <sheetName val="Gvt.Securities-others"/>
      <sheetName val="Annual Interest Rate IFS"/>
      <sheetName val="Quarterly Interest Rate IFS"/>
      <sheetName val="Monetary Authorites IFS"/>
      <sheetName val="Banking Survey IFS"/>
      <sheetName val="CBS IFS"/>
      <sheetName val="Commercial Bank Assets IFS"/>
      <sheetName val="Banking Institution IFS"/>
      <sheetName val="Development Bank IFS"/>
      <sheetName val="Financial Survey IFS"/>
      <sheetName val="Nonbank Institution IFS"/>
      <sheetName val="DOMDEBT-M (old)"/>
      <sheetName val="Interest Rate IFS"/>
      <sheetName val="printMRSV"/>
      <sheetName val="VulnInd"/>
      <sheetName val="Figure X"/>
      <sheetName val="Vuln.ind from CBS"/>
      <sheetName val="FinSoundInd"/>
      <sheetName val="monetary aggregates"/>
      <sheetName val="mon aggreg in percent"/>
      <sheetName val="Chart2"/>
      <sheetName val="Chart3"/>
      <sheetName val="data for monetary dev chart"/>
      <sheetName val="data for Figure 3"/>
      <sheetName val="Figure 3"/>
      <sheetName val="Chart1"/>
      <sheetName val="Chart4"/>
      <sheetName val="Chart5"/>
      <sheetName val="Panel1"/>
      <sheetName val="Sheet1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 refreshError="1"/>
      <sheetData sheetId="55"/>
      <sheetData sheetId="56"/>
      <sheetData sheetId="57"/>
      <sheetData sheetId="58"/>
      <sheetData sheetId="59"/>
      <sheetData sheetId="60" refreshError="1"/>
      <sheetData sheetId="61" refreshError="1"/>
      <sheetData sheetId="62" refreshError="1"/>
      <sheetData sheetId="63" refreshError="1"/>
      <sheetData sheetId="64"/>
      <sheetData sheetId="65"/>
      <sheetData sheetId="66"/>
      <sheetData sheetId="67" refreshError="1"/>
      <sheetData sheetId="68" refreshError="1"/>
      <sheetData sheetId="69" refreshError="1"/>
      <sheetData sheetId="70"/>
      <sheetData sheetId="7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GRealModule"/>
      <sheetName val="Readme"/>
      <sheetName val="TOC"/>
      <sheetName val="In"/>
      <sheetName val="Out"/>
      <sheetName val="Weta"/>
      <sheetName val="Source_sect"/>
      <sheetName val="Source_exp"/>
      <sheetName val="SEI"/>
      <sheetName val="SEI-PIN SR"/>
      <sheetName val="SavInv"/>
      <sheetName val="Work_sect"/>
      <sheetName val="Work_exp"/>
      <sheetName val="Work_exp_muddlethrough"/>
      <sheetName val="SavInv-muddlethrough"/>
      <sheetName val="Work_sect_muddlethrugh"/>
      <sheetName val="SEI-muddlethrugh"/>
      <sheetName val="SEI-WB-Annual meetings"/>
      <sheetName val="SEI-WB-Annual meetings-hard"/>
      <sheetName val="Table 1"/>
      <sheetName val="Table 2"/>
      <sheetName val="Table 3"/>
      <sheetName val="Table 4"/>
      <sheetName val="Table 5"/>
      <sheetName val="charts"/>
      <sheetName val="chart data"/>
      <sheetName val="RED1"/>
      <sheetName val="RED2"/>
      <sheetName val="RED3"/>
      <sheetName val="RED4"/>
      <sheetName val="RED6"/>
      <sheetName val="RED7"/>
      <sheetName val="NGA-real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>
        <row r="55">
          <cell r="B55" t="str">
            <v xml:space="preserve"> Implicit Price Deflators (1984 = 100)</v>
          </cell>
        </row>
        <row r="66">
          <cell r="B66" t="str">
            <v>Price Deflators rebased to 1990 = 100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ndo promedio"/>
      <sheetName val="GRÁFICO DE FONDO POR AFILIADO"/>
    </sheetNames>
    <sheetDataSet>
      <sheetData sheetId="0" refreshError="1">
        <row r="37">
          <cell r="A37" t="str">
            <v>CUADRO N° 10.3.1.</v>
          </cell>
        </row>
        <row r="38">
          <cell r="A38" t="str">
            <v>FONDO POR AFILIADO</v>
          </cell>
        </row>
        <row r="42">
          <cell r="C42" t="str">
            <v>VALOR DEL FONDO</v>
          </cell>
          <cell r="F42" t="str">
            <v>AFILIACIÓN</v>
          </cell>
          <cell r="I42" t="str">
            <v>FONDO</v>
          </cell>
        </row>
        <row r="43">
          <cell r="A43" t="str">
            <v>AFJP</v>
          </cell>
          <cell r="B43" t="str">
            <v>VALOR DEL FONDO</v>
          </cell>
          <cell r="C43" t="str">
            <v>A FIN DE CADA MES</v>
          </cell>
          <cell r="F43" t="str">
            <v>TOTAL</v>
          </cell>
          <cell r="I43" t="str">
            <v>POR AFILIADO</v>
          </cell>
          <cell r="J43" t="str">
            <v>FONDO POR AFILIADO</v>
          </cell>
        </row>
        <row r="44">
          <cell r="B44" t="str">
            <v>al 31 de marzo</v>
          </cell>
          <cell r="I44" t="str">
            <v>PROMEDIO</v>
          </cell>
          <cell r="J44" t="str">
            <v>A FIN DE CADA MES</v>
          </cell>
        </row>
        <row r="45">
          <cell r="B45" t="str">
            <v>de 1995</v>
          </cell>
          <cell r="C45" t="str">
            <v>ABRIL</v>
          </cell>
          <cell r="D45" t="str">
            <v>MAYO</v>
          </cell>
          <cell r="E45" t="str">
            <v>JUNIO</v>
          </cell>
          <cell r="F45" t="str">
            <v>MARZO</v>
          </cell>
          <cell r="G45" t="str">
            <v>ABRIL</v>
          </cell>
          <cell r="H45" t="str">
            <v>MAYO</v>
          </cell>
          <cell r="I45" t="str">
            <v>al 31/03/95</v>
          </cell>
          <cell r="J45" t="str">
            <v>ABRIL</v>
          </cell>
          <cell r="K45" t="str">
            <v>MAYO</v>
          </cell>
          <cell r="L45" t="str">
            <v>JUNIO</v>
          </cell>
        </row>
        <row r="46">
          <cell r="A46" t="str">
            <v>ACTIVA</v>
          </cell>
          <cell r="B46">
            <v>31452098</v>
          </cell>
          <cell r="C46">
            <v>36494986</v>
          </cell>
          <cell r="D46">
            <v>41526314</v>
          </cell>
          <cell r="E46">
            <v>44937065</v>
          </cell>
          <cell r="F46">
            <v>116654</v>
          </cell>
          <cell r="G46">
            <v>120833</v>
          </cell>
          <cell r="H46">
            <v>122107</v>
          </cell>
          <cell r="I46">
            <v>276.51654592769728</v>
          </cell>
          <cell r="J46">
            <v>312.84813208291183</v>
          </cell>
          <cell r="K46">
            <v>343.6669949434343</v>
          </cell>
          <cell r="L46">
            <v>368.01383213083608</v>
          </cell>
        </row>
        <row r="47">
          <cell r="A47" t="str">
            <v>AFIANZAR</v>
          </cell>
          <cell r="B47">
            <v>2185662</v>
          </cell>
          <cell r="C47">
            <v>2585118</v>
          </cell>
          <cell r="D47">
            <v>3009941</v>
          </cell>
          <cell r="E47">
            <v>3436491</v>
          </cell>
          <cell r="F47">
            <v>16721</v>
          </cell>
          <cell r="G47">
            <v>17326</v>
          </cell>
          <cell r="H47">
            <v>17765</v>
          </cell>
          <cell r="I47">
            <v>134.7095223420647</v>
          </cell>
          <cell r="J47">
            <v>154.60307397882903</v>
          </cell>
          <cell r="K47">
            <v>173.72394089807227</v>
          </cell>
          <cell r="L47">
            <v>193.44165493948776</v>
          </cell>
        </row>
        <row r="48">
          <cell r="A48" t="str">
            <v>ANTICIPAR</v>
          </cell>
          <cell r="B48">
            <v>24492057</v>
          </cell>
          <cell r="C48">
            <v>28409232</v>
          </cell>
          <cell r="D48">
            <v>32584727</v>
          </cell>
          <cell r="E48">
            <v>36076217</v>
          </cell>
          <cell r="F48">
            <v>116883</v>
          </cell>
          <cell r="G48">
            <v>120552</v>
          </cell>
          <cell r="H48">
            <v>121880</v>
          </cell>
          <cell r="I48">
            <v>215.11432862563237</v>
          </cell>
          <cell r="J48">
            <v>243.0570057236724</v>
          </cell>
          <cell r="K48">
            <v>270.29602992899328</v>
          </cell>
          <cell r="L48">
            <v>295.99784213980968</v>
          </cell>
        </row>
        <row r="49">
          <cell r="A49" t="str">
            <v>ARAUCA BIT</v>
          </cell>
          <cell r="B49">
            <v>15390802</v>
          </cell>
          <cell r="C49">
            <v>18438452</v>
          </cell>
          <cell r="D49">
            <v>21621892</v>
          </cell>
          <cell r="E49">
            <v>24648855</v>
          </cell>
          <cell r="F49">
            <v>68795</v>
          </cell>
          <cell r="G49">
            <v>67520</v>
          </cell>
          <cell r="H49">
            <v>69565</v>
          </cell>
          <cell r="I49">
            <v>231.14865433137089</v>
          </cell>
          <cell r="J49">
            <v>268.0202340286358</v>
          </cell>
          <cell r="K49">
            <v>320.2294431279621</v>
          </cell>
          <cell r="L49">
            <v>354.32839790124342</v>
          </cell>
        </row>
        <row r="50">
          <cell r="A50" t="str">
            <v>CLARIDAD</v>
          </cell>
          <cell r="B50">
            <v>41661660</v>
          </cell>
          <cell r="C50">
            <v>46639115</v>
          </cell>
          <cell r="D50">
            <v>51761079</v>
          </cell>
          <cell r="E50">
            <v>56316686</v>
          </cell>
          <cell r="F50">
            <v>218083</v>
          </cell>
          <cell r="G50">
            <v>221572</v>
          </cell>
          <cell r="H50">
            <v>222842</v>
          </cell>
          <cell r="I50">
            <v>193.62836547175863</v>
          </cell>
          <cell r="J50">
            <v>213.85947093537783</v>
          </cell>
          <cell r="K50">
            <v>233.60839365984873</v>
          </cell>
          <cell r="L50">
            <v>252.72025022213049</v>
          </cell>
        </row>
        <row r="51">
          <cell r="A51" t="str">
            <v>CONSOLIDAR</v>
          </cell>
          <cell r="B51">
            <v>147897887</v>
          </cell>
          <cell r="C51">
            <v>164224088</v>
          </cell>
          <cell r="D51">
            <v>194537665</v>
          </cell>
          <cell r="E51">
            <v>214813454</v>
          </cell>
          <cell r="F51">
            <v>509386</v>
          </cell>
          <cell r="G51">
            <v>524094</v>
          </cell>
          <cell r="H51">
            <v>534033</v>
          </cell>
          <cell r="I51">
            <v>295.33505131994087</v>
          </cell>
          <cell r="J51">
            <v>322.39615537136865</v>
          </cell>
          <cell r="K51">
            <v>371.18849862810868</v>
          </cell>
          <cell r="L51">
            <v>402.24752777450084</v>
          </cell>
        </row>
        <row r="52">
          <cell r="A52" t="str">
            <v>DIGNITAS</v>
          </cell>
          <cell r="B52">
            <v>15938569</v>
          </cell>
          <cell r="C52">
            <v>17642205</v>
          </cell>
          <cell r="D52">
            <v>19536177</v>
          </cell>
          <cell r="F52">
            <v>65389</v>
          </cell>
          <cell r="G52">
            <v>0</v>
          </cell>
          <cell r="H52">
            <v>0</v>
          </cell>
          <cell r="I52">
            <v>237.42133408806529</v>
          </cell>
          <cell r="J52">
            <v>269.80386609368549</v>
          </cell>
        </row>
        <row r="53">
          <cell r="A53" t="str">
            <v>ETHIKA</v>
          </cell>
          <cell r="B53">
            <v>336588</v>
          </cell>
          <cell r="C53">
            <v>434763</v>
          </cell>
          <cell r="D53">
            <v>550406</v>
          </cell>
          <cell r="E53">
            <v>734793</v>
          </cell>
          <cell r="F53">
            <v>1228</v>
          </cell>
          <cell r="G53">
            <v>1333</v>
          </cell>
          <cell r="H53">
            <v>1454</v>
          </cell>
          <cell r="I53">
            <v>296.55330396475773</v>
          </cell>
          <cell r="J53">
            <v>354.04153094462544</v>
          </cell>
          <cell r="K53">
            <v>412.90772693173295</v>
          </cell>
          <cell r="L53">
            <v>505.35969738651994</v>
          </cell>
        </row>
        <row r="54">
          <cell r="A54" t="str">
            <v>FECUNDA</v>
          </cell>
          <cell r="B54">
            <v>23924556</v>
          </cell>
          <cell r="C54">
            <v>27555865</v>
          </cell>
          <cell r="D54">
            <v>31391690</v>
          </cell>
          <cell r="E54">
            <v>35061139</v>
          </cell>
          <cell r="F54">
            <v>108522</v>
          </cell>
          <cell r="G54">
            <v>111843</v>
          </cell>
          <cell r="H54">
            <v>116728</v>
          </cell>
          <cell r="I54">
            <v>226.76229562579974</v>
          </cell>
          <cell r="J54">
            <v>253.91961998488785</v>
          </cell>
          <cell r="K54">
            <v>280.67639458884327</v>
          </cell>
          <cell r="L54">
            <v>300.36614179973958</v>
          </cell>
        </row>
        <row r="55">
          <cell r="A55" t="str">
            <v>FUTURA</v>
          </cell>
          <cell r="B55">
            <v>21372027</v>
          </cell>
          <cell r="C55">
            <v>24996231</v>
          </cell>
          <cell r="D55">
            <v>28384365</v>
          </cell>
          <cell r="E55">
            <v>31406941</v>
          </cell>
          <cell r="F55">
            <v>34952</v>
          </cell>
          <cell r="G55">
            <v>35767</v>
          </cell>
          <cell r="H55">
            <v>36067</v>
          </cell>
          <cell r="I55">
            <v>625.79137385804643</v>
          </cell>
          <cell r="J55">
            <v>715.15881780727852</v>
          </cell>
          <cell r="K55">
            <v>793.59087986132465</v>
          </cell>
          <cell r="L55">
            <v>870.79438267668502</v>
          </cell>
        </row>
        <row r="56">
          <cell r="A56" t="str">
            <v>GENERAR</v>
          </cell>
          <cell r="B56">
            <v>23822153</v>
          </cell>
          <cell r="C56">
            <v>27373552</v>
          </cell>
          <cell r="D56">
            <v>31012520</v>
          </cell>
          <cell r="E56">
            <v>34275931</v>
          </cell>
          <cell r="F56">
            <v>29897</v>
          </cell>
          <cell r="G56">
            <v>30458</v>
          </cell>
          <cell r="H56">
            <v>30801</v>
          </cell>
          <cell r="I56">
            <v>802.71432422414659</v>
          </cell>
          <cell r="J56">
            <v>915.59527711810551</v>
          </cell>
          <cell r="K56">
            <v>1018.2060542386237</v>
          </cell>
          <cell r="L56">
            <v>1112.8187721177883</v>
          </cell>
        </row>
        <row r="57">
          <cell r="A57" t="str">
            <v>JACARANDÁ</v>
          </cell>
          <cell r="B57">
            <v>10799893</v>
          </cell>
          <cell r="C57">
            <v>12276096</v>
          </cell>
          <cell r="D57">
            <v>13930833</v>
          </cell>
          <cell r="E57">
            <v>15156828</v>
          </cell>
          <cell r="F57">
            <v>53494</v>
          </cell>
          <cell r="G57">
            <v>54553</v>
          </cell>
          <cell r="H57">
            <v>54672</v>
          </cell>
          <cell r="I57">
            <v>207.99824740481097</v>
          </cell>
          <cell r="J57">
            <v>229.4854750065428</v>
          </cell>
          <cell r="K57">
            <v>255.36327974630177</v>
          </cell>
          <cell r="L57">
            <v>277.23200175592626</v>
          </cell>
        </row>
        <row r="58">
          <cell r="A58" t="str">
            <v>MÁS VIDA</v>
          </cell>
          <cell r="B58">
            <v>2609412</v>
          </cell>
          <cell r="C58">
            <v>3151231</v>
          </cell>
          <cell r="D58">
            <v>3862167</v>
          </cell>
          <cell r="E58">
            <v>4632247</v>
          </cell>
          <cell r="F58">
            <v>15512</v>
          </cell>
          <cell r="G58">
            <v>18542</v>
          </cell>
          <cell r="H58">
            <v>21700</v>
          </cell>
          <cell r="I58">
            <v>197.56299212598427</v>
          </cell>
          <cell r="J58">
            <v>203.1479499742135</v>
          </cell>
          <cell r="K58">
            <v>208.29290259950383</v>
          </cell>
          <cell r="L58">
            <v>213.46760368663595</v>
          </cell>
        </row>
        <row r="59">
          <cell r="A59" t="str">
            <v>MÁXIMA</v>
          </cell>
          <cell r="B59">
            <v>135750103</v>
          </cell>
          <cell r="C59">
            <v>155718751</v>
          </cell>
          <cell r="D59">
            <v>175988251</v>
          </cell>
          <cell r="E59">
            <v>189550207</v>
          </cell>
          <cell r="F59">
            <v>490909</v>
          </cell>
          <cell r="G59">
            <v>501751</v>
          </cell>
          <cell r="H59">
            <v>511756</v>
          </cell>
          <cell r="I59">
            <v>280.54787496770859</v>
          </cell>
          <cell r="J59">
            <v>317.20492188980035</v>
          </cell>
          <cell r="K59">
            <v>350.74818186710144</v>
          </cell>
          <cell r="L59">
            <v>370.39176287136837</v>
          </cell>
        </row>
        <row r="60">
          <cell r="A60" t="str">
            <v>NACIÓN</v>
          </cell>
          <cell r="B60">
            <v>80076398</v>
          </cell>
          <cell r="C60">
            <v>89247308</v>
          </cell>
          <cell r="D60">
            <v>99444006</v>
          </cell>
          <cell r="E60">
            <v>109883985</v>
          </cell>
          <cell r="F60">
            <v>401972</v>
          </cell>
          <cell r="G60">
            <v>409936</v>
          </cell>
          <cell r="H60">
            <v>412884</v>
          </cell>
          <cell r="I60">
            <v>200.19099499999999</v>
          </cell>
          <cell r="J60">
            <v>222.02369319256067</v>
          </cell>
          <cell r="K60">
            <v>242.58422290308732</v>
          </cell>
          <cell r="L60">
            <v>266.13766820705087</v>
          </cell>
        </row>
        <row r="61">
          <cell r="A61" t="str">
            <v>ORÍGENES</v>
          </cell>
          <cell r="B61">
            <v>66878672</v>
          </cell>
          <cell r="C61">
            <v>79636618</v>
          </cell>
          <cell r="D61">
            <v>94303177</v>
          </cell>
          <cell r="E61">
            <v>104294240</v>
          </cell>
          <cell r="F61">
            <v>344970</v>
          </cell>
          <cell r="G61">
            <v>363379</v>
          </cell>
          <cell r="H61">
            <v>383341</v>
          </cell>
          <cell r="I61">
            <v>200.44018593833823</v>
          </cell>
          <cell r="J61">
            <v>230.85085079862017</v>
          </cell>
          <cell r="K61">
            <v>259.51741019706697</v>
          </cell>
          <cell r="L61">
            <v>272.06648910500053</v>
          </cell>
        </row>
        <row r="62">
          <cell r="A62" t="str">
            <v>PATRIMONIO</v>
          </cell>
          <cell r="B62">
            <v>21411320</v>
          </cell>
          <cell r="C62">
            <v>24080865</v>
          </cell>
          <cell r="D62">
            <v>27396402</v>
          </cell>
          <cell r="E62">
            <v>29306503</v>
          </cell>
          <cell r="F62">
            <v>111090</v>
          </cell>
          <cell r="G62">
            <v>112193</v>
          </cell>
          <cell r="H62">
            <v>112437</v>
          </cell>
          <cell r="I62">
            <v>193.33020316027088</v>
          </cell>
          <cell r="J62">
            <v>216.76897110450986</v>
          </cell>
          <cell r="K62">
            <v>244.1899405488756</v>
          </cell>
          <cell r="L62">
            <v>260.64821188754593</v>
          </cell>
        </row>
        <row r="63">
          <cell r="A63" t="str">
            <v>PREVINTER</v>
          </cell>
          <cell r="B63">
            <v>73314792</v>
          </cell>
          <cell r="C63">
            <v>86799303</v>
          </cell>
          <cell r="D63">
            <v>101588876</v>
          </cell>
          <cell r="E63">
            <v>114659509</v>
          </cell>
          <cell r="F63">
            <v>245409</v>
          </cell>
          <cell r="G63">
            <v>262463</v>
          </cell>
          <cell r="H63">
            <v>277078</v>
          </cell>
          <cell r="I63">
            <v>315.28904408855556</v>
          </cell>
          <cell r="J63">
            <v>353.69241959341343</v>
          </cell>
          <cell r="K63">
            <v>387.0597989049885</v>
          </cell>
          <cell r="L63">
            <v>413.8167194797133</v>
          </cell>
        </row>
        <row r="64">
          <cell r="A64" t="str">
            <v>PREVISOL</v>
          </cell>
          <cell r="B64">
            <v>30352660</v>
          </cell>
          <cell r="C64">
            <v>35584979</v>
          </cell>
          <cell r="D64">
            <v>40583444</v>
          </cell>
          <cell r="E64">
            <v>44446312</v>
          </cell>
          <cell r="F64">
            <v>115299</v>
          </cell>
          <cell r="G64">
            <v>117813</v>
          </cell>
          <cell r="H64">
            <v>117668</v>
          </cell>
          <cell r="I64">
            <v>269.01947228943425</v>
          </cell>
          <cell r="J64">
            <v>308.63215639337722</v>
          </cell>
          <cell r="K64">
            <v>344.47339427737177</v>
          </cell>
          <cell r="L64">
            <v>377.7264166978278</v>
          </cell>
        </row>
        <row r="65">
          <cell r="A65" t="str">
            <v>PROFESIÓN</v>
          </cell>
          <cell r="B65">
            <v>3379487</v>
          </cell>
          <cell r="C65">
            <v>4092347</v>
          </cell>
          <cell r="D65">
            <v>4920419</v>
          </cell>
          <cell r="E65">
            <v>5469379</v>
          </cell>
          <cell r="F65">
            <v>8505</v>
          </cell>
          <cell r="G65">
            <v>9572</v>
          </cell>
          <cell r="H65">
            <v>10427</v>
          </cell>
          <cell r="I65">
            <v>421.69790366858001</v>
          </cell>
          <cell r="J65">
            <v>481.16954732510288</v>
          </cell>
          <cell r="K65">
            <v>514.0429377350606</v>
          </cell>
          <cell r="L65">
            <v>524.54004028004215</v>
          </cell>
        </row>
        <row r="66">
          <cell r="A66" t="str">
            <v>PRORENTA</v>
          </cell>
          <cell r="B66">
            <v>23563913</v>
          </cell>
          <cell r="C66">
            <v>26643232</v>
          </cell>
          <cell r="D66">
            <v>29781493</v>
          </cell>
          <cell r="E66">
            <v>32704930</v>
          </cell>
          <cell r="F66">
            <v>83792</v>
          </cell>
          <cell r="G66">
            <v>85400</v>
          </cell>
          <cell r="H66">
            <v>85973</v>
          </cell>
          <cell r="I66">
            <v>284.33420614426723</v>
          </cell>
          <cell r="J66">
            <v>317.96868436127556</v>
          </cell>
          <cell r="K66">
            <v>348.72942622950819</v>
          </cell>
          <cell r="L66">
            <v>380.40931455224313</v>
          </cell>
        </row>
        <row r="67">
          <cell r="A67" t="str">
            <v>SAN JOSÉ</v>
          </cell>
          <cell r="B67">
            <v>6566701</v>
          </cell>
          <cell r="C67">
            <v>7497400</v>
          </cell>
          <cell r="D67">
            <v>8388411</v>
          </cell>
          <cell r="E67">
            <v>9238586</v>
          </cell>
          <cell r="F67">
            <v>22730</v>
          </cell>
          <cell r="G67">
            <v>23208</v>
          </cell>
          <cell r="H67">
            <v>23322</v>
          </cell>
          <cell r="I67">
            <v>292.89478144513828</v>
          </cell>
          <cell r="J67">
            <v>329.84601847778265</v>
          </cell>
          <cell r="K67">
            <v>361.44480351602897</v>
          </cell>
          <cell r="L67">
            <v>396.13180687762627</v>
          </cell>
        </row>
        <row r="68">
          <cell r="A68" t="str">
            <v>SAVIA</v>
          </cell>
          <cell r="B68">
            <v>4727359</v>
          </cell>
          <cell r="C68">
            <v>5427231</v>
          </cell>
          <cell r="D68">
            <v>5903014</v>
          </cell>
          <cell r="E68">
            <v>6276262</v>
          </cell>
          <cell r="F68">
            <v>44487</v>
          </cell>
          <cell r="G68">
            <v>44550</v>
          </cell>
          <cell r="H68">
            <v>43999</v>
          </cell>
          <cell r="I68">
            <v>105.50021201097994</v>
          </cell>
          <cell r="J68">
            <v>121.99588643873491</v>
          </cell>
          <cell r="K68">
            <v>132.50312008978676</v>
          </cell>
          <cell r="L68">
            <v>142.64556012636652</v>
          </cell>
        </row>
        <row r="69">
          <cell r="A69" t="str">
            <v>SIEMBRA</v>
          </cell>
          <cell r="B69">
            <v>136112479</v>
          </cell>
          <cell r="C69">
            <v>148899642</v>
          </cell>
          <cell r="D69">
            <v>171863998</v>
          </cell>
          <cell r="E69">
            <v>208593775</v>
          </cell>
          <cell r="F69">
            <v>418123</v>
          </cell>
          <cell r="G69">
            <v>493812</v>
          </cell>
          <cell r="H69">
            <v>498958</v>
          </cell>
          <cell r="I69">
            <v>332.34399210846948</v>
          </cell>
          <cell r="J69">
            <v>356.11444957584251</v>
          </cell>
          <cell r="K69">
            <v>348.03528063311546</v>
          </cell>
          <cell r="L69">
            <v>418.05878450691239</v>
          </cell>
        </row>
        <row r="70">
          <cell r="A70" t="str">
            <v>UNIDOS</v>
          </cell>
          <cell r="B70">
            <v>5888660</v>
          </cell>
          <cell r="C70">
            <v>6715538</v>
          </cell>
          <cell r="D70">
            <v>7645222</v>
          </cell>
          <cell r="E70">
            <v>8394786</v>
          </cell>
          <cell r="F70">
            <v>15084</v>
          </cell>
          <cell r="G70">
            <v>15418</v>
          </cell>
          <cell r="H70">
            <v>15642</v>
          </cell>
          <cell r="I70">
            <v>395.50406340251192</v>
          </cell>
          <cell r="J70">
            <v>445.20936091222489</v>
          </cell>
          <cell r="K70">
            <v>495.86340640809442</v>
          </cell>
          <cell r="L70">
            <v>536.68239355581125</v>
          </cell>
        </row>
        <row r="72">
          <cell r="A72" t="str">
            <v>TOTAL</v>
          </cell>
          <cell r="B72">
            <v>949905908</v>
          </cell>
          <cell r="C72">
            <v>1080564148</v>
          </cell>
          <cell r="D72">
            <v>1241516489</v>
          </cell>
          <cell r="E72">
            <v>1364315121</v>
          </cell>
          <cell r="F72">
            <v>3657886</v>
          </cell>
          <cell r="G72">
            <v>3763888</v>
          </cell>
          <cell r="H72">
            <v>3843099</v>
          </cell>
          <cell r="I72">
            <v>264.94564394583864</v>
          </cell>
          <cell r="J72">
            <v>295.40673164773312</v>
          </cell>
          <cell r="K72">
            <v>329.84947718954442</v>
          </cell>
          <cell r="L72">
            <v>355.00389685511612</v>
          </cell>
        </row>
        <row r="74">
          <cell r="I74" t="str">
            <v>PROMEDIO SISTEMA</v>
          </cell>
        </row>
      </sheetData>
      <sheetData sheetId="1" refreshError="1">
        <row r="4">
          <cell r="A4" t="str">
            <v>GRÁFICO N° 10.3.1</v>
          </cell>
        </row>
        <row r="37">
          <cell r="A37" t="str">
            <v>GRÁFICO N° 10.3.2.</v>
          </cell>
        </row>
        <row r="70">
          <cell r="A70" t="str">
            <v>GRÁFICO N° 10.3.3.</v>
          </cell>
        </row>
        <row r="104">
          <cell r="A104" t="str">
            <v>GRÁFICO N° 10.3.4.</v>
          </cell>
        </row>
      </sheetData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Out-A"/>
      <sheetName val="Out-F"/>
      <sheetName val="Out-M"/>
      <sheetName val="Out-BoP"/>
      <sheetName val="Trade"/>
      <sheetName val="BoP-worksheet"/>
      <sheetName val="Finance"/>
      <sheetName val="Debt"/>
      <sheetName val="IMF"/>
      <sheetName val="Gas"/>
      <sheetName val="Pledge"/>
      <sheetName val="Finreq"/>
      <sheetName val="FundSR"/>
      <sheetName val="Input_external"/>
      <sheetName val="Inp_Outp_debt"/>
      <sheetName val="NPV"/>
      <sheetName val="BoP-GDP"/>
      <sheetName val="NPC Debt"/>
      <sheetName val="Flow"/>
      <sheetName val="Oil shock"/>
      <sheetName val="Fiscal1"/>
      <sheetName val="ControlSheet"/>
      <sheetName val="Figs"/>
      <sheetName val="NRI"/>
      <sheetName val="Input-DS-04-Feb 05"/>
      <sheetName val="Input-DS-05-Feb 05"/>
      <sheetName val="Input-Grants-05-Feb 05-2"/>
      <sheetName val="Input-Grants-04-Feb 05"/>
      <sheetName val="Input-Credit-05-Feb 05"/>
      <sheetName val="Input-Credit 04 Feb 05"/>
      <sheetName val="Merchandise"/>
      <sheetName val="Debt stocks"/>
      <sheetName val="Storage"/>
      <sheetName val="Q5"/>
      <sheetName val="Q6"/>
      <sheetName val="Q7"/>
      <sheetName val="OUTREO"/>
      <sheetName val="FSUOUT"/>
      <sheetName val="OUTREO_Histo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Links"/>
      <sheetName val="xxweolinksxx"/>
      <sheetName val="ErrCheck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Q"/>
      <sheetName val="QC"/>
      <sheetName val="NPV"/>
      <sheetName val="FSUOUT"/>
      <sheetName val="WRSTAB"/>
      <sheetName val="WDQP"/>
      <sheetName val="QQ1"/>
      <sheetName val="QQ2"/>
      <sheetName val="QQ3"/>
    </sheetNames>
    <sheetDataSet>
      <sheetData sheetId="0" refreshError="1">
        <row r="18">
          <cell r="G18" t="str">
            <v>Last sent to WEO:</v>
          </cell>
        </row>
        <row r="19">
          <cell r="G19" t="str">
            <v xml:space="preserve">       Last updated:</v>
          </cell>
        </row>
        <row r="25">
          <cell r="AB25" t="b">
            <v>0</v>
          </cell>
        </row>
      </sheetData>
      <sheetData sheetId="1" refreshError="1">
        <row r="1">
          <cell r="A1" t="str">
            <v>Links and other sources</v>
          </cell>
        </row>
        <row r="3">
          <cell r="A3" t="str">
            <v>Quest</v>
          </cell>
          <cell r="B3" t="str">
            <v>Series</v>
          </cell>
          <cell r="C3" t="str">
            <v>Year</v>
          </cell>
          <cell r="D3" t="str">
            <v>Link Type</v>
          </cell>
          <cell r="E3" t="str">
            <v>Link Path</v>
          </cell>
          <cell r="F3" t="str">
            <v>Link Reference</v>
          </cell>
        </row>
        <row r="4">
          <cell r="A4" t="str">
            <v>Q1</v>
          </cell>
          <cell r="B4" t="str">
            <v>NFI_R</v>
          </cell>
          <cell r="C4">
            <v>1974</v>
          </cell>
          <cell r="D4" t="str">
            <v>Aremos</v>
          </cell>
          <cell r="E4" t="str">
            <v>C:\JRFiles\WEO\banks\R999.bnk</v>
          </cell>
          <cell r="F4" t="str">
            <v>W111BMS</v>
          </cell>
        </row>
        <row r="5">
          <cell r="A5" t="str">
            <v>Q1</v>
          </cell>
          <cell r="B5" t="str">
            <v>NFI_R</v>
          </cell>
          <cell r="C5">
            <v>1975</v>
          </cell>
          <cell r="D5" t="str">
            <v>Aremos</v>
          </cell>
          <cell r="E5" t="str">
            <v>C:\JRFiles\WEO\banks\R999.bnk</v>
          </cell>
          <cell r="F5" t="str">
            <v>W111BMS</v>
          </cell>
        </row>
        <row r="6">
          <cell r="A6" t="str">
            <v>Q1</v>
          </cell>
          <cell r="B6" t="str">
            <v>NFI_R</v>
          </cell>
          <cell r="C6">
            <v>1976</v>
          </cell>
          <cell r="D6" t="str">
            <v>Aremos</v>
          </cell>
          <cell r="E6" t="str">
            <v>C:\JRFiles\WEO\banks\R999.bnk</v>
          </cell>
          <cell r="F6" t="str">
            <v>W111BMS</v>
          </cell>
        </row>
        <row r="7">
          <cell r="A7" t="str">
            <v>Q1</v>
          </cell>
          <cell r="B7" t="str">
            <v>NFI_R</v>
          </cell>
          <cell r="C7">
            <v>1977</v>
          </cell>
          <cell r="D7" t="str">
            <v>Aremos</v>
          </cell>
          <cell r="E7" t="str">
            <v>C:\JRFiles\WEO\banks\R999.bnk</v>
          </cell>
          <cell r="F7" t="str">
            <v>W111BMS</v>
          </cell>
        </row>
        <row r="8">
          <cell r="A8" t="str">
            <v>Q1</v>
          </cell>
          <cell r="B8" t="str">
            <v>NFI_R</v>
          </cell>
          <cell r="C8">
            <v>1978</v>
          </cell>
          <cell r="D8" t="str">
            <v>Aremos</v>
          </cell>
          <cell r="E8" t="str">
            <v>C:\JRFiles\WEO\banks\R999.bnk</v>
          </cell>
          <cell r="F8" t="str">
            <v>W111BMS</v>
          </cell>
        </row>
        <row r="9">
          <cell r="A9" t="str">
            <v>Q1</v>
          </cell>
          <cell r="B9" t="str">
            <v>NFI_R</v>
          </cell>
          <cell r="C9">
            <v>1979</v>
          </cell>
          <cell r="D9" t="str">
            <v>Aremos</v>
          </cell>
          <cell r="E9" t="str">
            <v>C:\JRFiles\WEO\banks\R999.bnk</v>
          </cell>
          <cell r="F9" t="str">
            <v>W111BMS</v>
          </cell>
        </row>
        <row r="10">
          <cell r="A10" t="str">
            <v>Q1</v>
          </cell>
          <cell r="B10" t="str">
            <v>NFI_R</v>
          </cell>
          <cell r="C10">
            <v>1980</v>
          </cell>
          <cell r="D10" t="str">
            <v>Aremos</v>
          </cell>
          <cell r="E10" t="str">
            <v>C:\JRFiles\WEO\banks\R999.bnk</v>
          </cell>
          <cell r="F10" t="str">
            <v>W111BMS</v>
          </cell>
        </row>
        <row r="11">
          <cell r="A11" t="str">
            <v>Q1</v>
          </cell>
          <cell r="B11" t="str">
            <v>NFI_R</v>
          </cell>
          <cell r="C11">
            <v>1981</v>
          </cell>
          <cell r="D11" t="str">
            <v>Aremos</v>
          </cell>
          <cell r="E11" t="str">
            <v>C:\JRFiles\WEO\banks\R999.bnk</v>
          </cell>
          <cell r="F11" t="str">
            <v>W111BMS</v>
          </cell>
        </row>
        <row r="12">
          <cell r="A12" t="str">
            <v>Q1</v>
          </cell>
          <cell r="B12" t="str">
            <v>NFI_R</v>
          </cell>
          <cell r="C12">
            <v>1982</v>
          </cell>
          <cell r="D12" t="str">
            <v>Aremos</v>
          </cell>
          <cell r="E12" t="str">
            <v>C:\JRFiles\WEO\banks\R999.bnk</v>
          </cell>
          <cell r="F12" t="str">
            <v>W111BMS</v>
          </cell>
        </row>
        <row r="13">
          <cell r="A13" t="str">
            <v>Q1</v>
          </cell>
          <cell r="B13" t="str">
            <v>NFI_R</v>
          </cell>
          <cell r="C13">
            <v>1983</v>
          </cell>
          <cell r="D13" t="str">
            <v>Aremos</v>
          </cell>
          <cell r="E13" t="str">
            <v>C:\JRFiles\WEO\banks\R999.bnk</v>
          </cell>
          <cell r="F13" t="str">
            <v>W111BMS</v>
          </cell>
        </row>
        <row r="14">
          <cell r="A14" t="str">
            <v>Q1</v>
          </cell>
          <cell r="B14" t="str">
            <v>NFI_R</v>
          </cell>
          <cell r="C14">
            <v>1984</v>
          </cell>
          <cell r="D14" t="str">
            <v>Aremos</v>
          </cell>
          <cell r="E14" t="str">
            <v>C:\JRFiles\WEO\banks\R999.bnk</v>
          </cell>
          <cell r="F14" t="str">
            <v>W111BMS</v>
          </cell>
        </row>
        <row r="15">
          <cell r="A15" t="str">
            <v>Q1</v>
          </cell>
          <cell r="B15" t="str">
            <v>NFI_R</v>
          </cell>
          <cell r="C15">
            <v>1985</v>
          </cell>
          <cell r="D15" t="str">
            <v>Aremos</v>
          </cell>
          <cell r="E15" t="str">
            <v>C:\JRFiles\WEO\banks\R999.bnk</v>
          </cell>
          <cell r="F15" t="str">
            <v>W111BMS</v>
          </cell>
        </row>
        <row r="16">
          <cell r="A16" t="str">
            <v>Q1</v>
          </cell>
          <cell r="B16" t="str">
            <v>NFI_R</v>
          </cell>
          <cell r="C16">
            <v>1986</v>
          </cell>
          <cell r="D16" t="str">
            <v>Aremos</v>
          </cell>
          <cell r="E16" t="str">
            <v>C:\JRFiles\WEO\banks\R999.bnk</v>
          </cell>
          <cell r="F16" t="str">
            <v>W111BMS</v>
          </cell>
        </row>
        <row r="17">
          <cell r="A17" t="str">
            <v>Q1</v>
          </cell>
          <cell r="B17" t="str">
            <v>NFI_R</v>
          </cell>
          <cell r="C17">
            <v>1987</v>
          </cell>
          <cell r="D17" t="str">
            <v>Aremos</v>
          </cell>
          <cell r="E17" t="str">
            <v>C:\JRFiles\WEO\banks\R999.bnk</v>
          </cell>
          <cell r="F17" t="str">
            <v>W111BMS</v>
          </cell>
        </row>
        <row r="18">
          <cell r="A18" t="str">
            <v>Q1</v>
          </cell>
          <cell r="B18" t="str">
            <v>NFI_R</v>
          </cell>
          <cell r="C18">
            <v>1988</v>
          </cell>
          <cell r="D18" t="str">
            <v>Aremos</v>
          </cell>
          <cell r="E18" t="str">
            <v>C:\JRFiles\WEO\banks\R999.bnk</v>
          </cell>
          <cell r="F18" t="str">
            <v>W111BMS</v>
          </cell>
        </row>
        <row r="19">
          <cell r="A19" t="str">
            <v>Q1</v>
          </cell>
          <cell r="B19" t="str">
            <v>NFI_R</v>
          </cell>
          <cell r="C19">
            <v>1989</v>
          </cell>
          <cell r="D19" t="str">
            <v>Aremos</v>
          </cell>
          <cell r="E19" t="str">
            <v>C:\JRFiles\WEO\banks\R999.bnk</v>
          </cell>
          <cell r="F19" t="str">
            <v>W111BMS</v>
          </cell>
        </row>
        <row r="20">
          <cell r="A20" t="str">
            <v>Q1</v>
          </cell>
          <cell r="B20" t="str">
            <v>NFI_R</v>
          </cell>
          <cell r="C20">
            <v>1990</v>
          </cell>
          <cell r="D20" t="str">
            <v>Aremos</v>
          </cell>
          <cell r="E20" t="str">
            <v>C:\JRFiles\WEO\banks\R999.bnk</v>
          </cell>
          <cell r="F20" t="str">
            <v>W111BMS</v>
          </cell>
        </row>
        <row r="21">
          <cell r="A21" t="str">
            <v>Q1</v>
          </cell>
          <cell r="B21" t="str">
            <v>NFI_R</v>
          </cell>
          <cell r="C21">
            <v>1991</v>
          </cell>
          <cell r="D21" t="str">
            <v>Aremos</v>
          </cell>
          <cell r="E21" t="str">
            <v>C:\JRFiles\WEO\banks\R999.bnk</v>
          </cell>
          <cell r="F21" t="str">
            <v>W111BMS</v>
          </cell>
        </row>
        <row r="22">
          <cell r="A22" t="str">
            <v>Q1</v>
          </cell>
          <cell r="B22" t="str">
            <v>NFI_R</v>
          </cell>
          <cell r="C22">
            <v>1992</v>
          </cell>
          <cell r="D22" t="str">
            <v>Aremos</v>
          </cell>
          <cell r="E22" t="str">
            <v>C:\JRFiles\WEO\banks\R999.bnk</v>
          </cell>
          <cell r="F22" t="str">
            <v>W111BMS</v>
          </cell>
        </row>
        <row r="23">
          <cell r="A23" t="str">
            <v>Q1</v>
          </cell>
          <cell r="B23" t="str">
            <v>NFI_R</v>
          </cell>
          <cell r="C23">
            <v>1993</v>
          </cell>
          <cell r="D23" t="str">
            <v>Aremos</v>
          </cell>
          <cell r="E23" t="str">
            <v>C:\JRFiles\WEO\banks\R999.bnk</v>
          </cell>
          <cell r="F23" t="str">
            <v>W111BMS</v>
          </cell>
        </row>
        <row r="24">
          <cell r="A24" t="str">
            <v>Q1</v>
          </cell>
          <cell r="B24" t="str">
            <v>NFI_R</v>
          </cell>
          <cell r="C24">
            <v>1994</v>
          </cell>
          <cell r="D24" t="str">
            <v>Aremos</v>
          </cell>
          <cell r="E24" t="str">
            <v>C:\JRFiles\WEO\banks\R999.bnk</v>
          </cell>
          <cell r="F24" t="str">
            <v>W111BMS</v>
          </cell>
        </row>
        <row r="25">
          <cell r="A25" t="str">
            <v>Q1</v>
          </cell>
          <cell r="B25" t="str">
            <v>NFI_R</v>
          </cell>
          <cell r="C25">
            <v>1995</v>
          </cell>
          <cell r="D25" t="str">
            <v>Aremos</v>
          </cell>
          <cell r="E25" t="str">
            <v>C:\JRFiles\WEO\banks\R999.bnk</v>
          </cell>
          <cell r="F25" t="str">
            <v>W111BMS</v>
          </cell>
        </row>
        <row r="26">
          <cell r="A26" t="str">
            <v>Q1</v>
          </cell>
          <cell r="B26" t="str">
            <v>NFI_R</v>
          </cell>
          <cell r="C26">
            <v>1996</v>
          </cell>
          <cell r="D26" t="str">
            <v>Aremos</v>
          </cell>
          <cell r="E26" t="str">
            <v>C:\JRFiles\WEO\banks\R999.bnk</v>
          </cell>
          <cell r="F26" t="str">
            <v>W111BMS</v>
          </cell>
        </row>
        <row r="27">
          <cell r="A27" t="str">
            <v>Q1</v>
          </cell>
          <cell r="B27" t="str">
            <v>NFI_R</v>
          </cell>
          <cell r="C27">
            <v>1997</v>
          </cell>
          <cell r="D27" t="str">
            <v>Aremos</v>
          </cell>
          <cell r="E27" t="str">
            <v>C:\JRFiles\WEO\banks\R999.bnk</v>
          </cell>
          <cell r="F27" t="str">
            <v>W111BMS</v>
          </cell>
        </row>
        <row r="28">
          <cell r="A28" t="str">
            <v>Q1</v>
          </cell>
          <cell r="B28" t="str">
            <v>NFI_R</v>
          </cell>
          <cell r="C28">
            <v>1998</v>
          </cell>
          <cell r="D28" t="str">
            <v>Aremos</v>
          </cell>
          <cell r="E28" t="str">
            <v>C:\JRFiles\WEO\banks\R999.bnk</v>
          </cell>
          <cell r="F28" t="str">
            <v>W111BMS</v>
          </cell>
        </row>
        <row r="29">
          <cell r="A29" t="str">
            <v>Q1</v>
          </cell>
          <cell r="B29" t="str">
            <v>NFI_R</v>
          </cell>
          <cell r="C29">
            <v>1999</v>
          </cell>
          <cell r="D29" t="str">
            <v>Aremos</v>
          </cell>
          <cell r="E29" t="str">
            <v>C:\JRFiles\WEO\banks\R999.bnk</v>
          </cell>
          <cell r="F29" t="str">
            <v>W111BMS</v>
          </cell>
        </row>
        <row r="30">
          <cell r="A30" t="str">
            <v>Q1</v>
          </cell>
          <cell r="B30" t="str">
            <v>NFI_R</v>
          </cell>
          <cell r="C30">
            <v>2000</v>
          </cell>
          <cell r="D30" t="str">
            <v>Aremos</v>
          </cell>
          <cell r="E30" t="str">
            <v>C:\JRFiles\WEO\banks\R999.bnk</v>
          </cell>
          <cell r="F30" t="str">
            <v>W111BMS</v>
          </cell>
        </row>
        <row r="31">
          <cell r="A31" t="str">
            <v>Q1</v>
          </cell>
          <cell r="B31" t="str">
            <v>NFI_R</v>
          </cell>
          <cell r="C31">
            <v>2001</v>
          </cell>
          <cell r="D31" t="str">
            <v>Aremos</v>
          </cell>
          <cell r="E31" t="str">
            <v>C:\JRFiles\WEO\banks\R999.bnk</v>
          </cell>
          <cell r="F31" t="str">
            <v>W111BMS</v>
          </cell>
        </row>
        <row r="32">
          <cell r="A32" t="str">
            <v>Q1</v>
          </cell>
          <cell r="B32" t="str">
            <v>NFI_R</v>
          </cell>
          <cell r="C32">
            <v>2002</v>
          </cell>
          <cell r="D32" t="str">
            <v>Aremos</v>
          </cell>
          <cell r="E32" t="str">
            <v>C:\JRFiles\WEO\banks\R999.bnk</v>
          </cell>
          <cell r="F32" t="str">
            <v>W111BMS</v>
          </cell>
        </row>
        <row r="33">
          <cell r="A33" t="str">
            <v>Q1</v>
          </cell>
          <cell r="B33" t="str">
            <v>NFI_R</v>
          </cell>
          <cell r="C33">
            <v>2003</v>
          </cell>
          <cell r="D33" t="str">
            <v>Aremos</v>
          </cell>
          <cell r="E33" t="str">
            <v>C:\JRFiles\WEO\banks\R999.bnk</v>
          </cell>
          <cell r="F33" t="str">
            <v>W111BMS</v>
          </cell>
        </row>
      </sheetData>
      <sheetData sheetId="2" refreshError="1"/>
      <sheetData sheetId="3" refreshError="1">
        <row r="3">
          <cell r="A3" t="str">
            <v>Import of services must be neagtive</v>
          </cell>
          <cell r="B3" t="str">
            <v>(BMS)&lt;(0)</v>
          </cell>
          <cell r="C3" t="str">
            <v>1974 to 2003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TERNAL ASSETS TABLE "/>
      <sheetName val="Inflow &amp; Outflow of forex"/>
      <sheetName val="100 exporters"/>
      <sheetName val="Sectoral Utilization of forex"/>
      <sheetName val="External assets"/>
      <sheetName val="Exchange Rate"/>
      <sheetName val="2007 Flows"/>
      <sheetName val="REER"/>
      <sheetName val="Cross Rate"/>
      <sheetName val="DD &amp; SS of FOREx (2)"/>
      <sheetName val="CROSS RATE chart"/>
      <sheetName val="Cross Rates"/>
      <sheetName val="weighted Average Exc rate"/>
      <sheetName val="REER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TERNAL ASSETS TABLE "/>
      <sheetName val="Inflow &amp; Outflow of forex"/>
      <sheetName val="100 exporters"/>
      <sheetName val="Sectoral Utilization of forex"/>
      <sheetName val="External assets"/>
      <sheetName val="Exchange Rate"/>
      <sheetName val="2007 Flows"/>
      <sheetName val="REER"/>
      <sheetName val="Cross Rate"/>
      <sheetName val="DD &amp; SS of FOREx (2)"/>
      <sheetName val="CROSS RATE chart"/>
      <sheetName val="Cross Rates"/>
      <sheetName val="weighted Average Exc rate"/>
      <sheetName val="REER (2)"/>
      <sheetName val="Table 1"/>
      <sheetName val="Table 2"/>
      <sheetName val="Table 3"/>
      <sheetName val="Table 4"/>
      <sheetName val="Table 5"/>
      <sheetName val="Table 6"/>
      <sheetName val="REER &amp; NEER"/>
      <sheetName val="Quarterly Average"/>
      <sheetName val="DD &amp; SS of FOR( 2009&amp; May 2010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PLOAD"/>
      <sheetName val="ECCU"/>
      <sheetName val="ANG."/>
      <sheetName val="A&amp;B"/>
      <sheetName val="GRE."/>
      <sheetName val="DOM."/>
      <sheetName val="MON."/>
      <sheetName val="ST. K&amp;N"/>
      <sheetName val="ST. L"/>
      <sheetName val="ST.VCT."/>
      <sheetName val="ipc"/>
      <sheetName val="Main"/>
      <sheetName val="Links"/>
      <sheetName val="ErrChec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"/>
      <sheetName val="Monthly data"/>
      <sheetName val="Sheet1"/>
      <sheetName val="NIBOR (monthly avrg.)"/>
      <sheetName val="Ex. rates"/>
      <sheetName val="EER"/>
      <sheetName val="SR_FIG1"/>
      <sheetName val="SR_FIG2"/>
      <sheetName val="SR_FIG4"/>
      <sheetName val="SR_FIG3"/>
      <sheetName val="SR_FIG4 (2)"/>
      <sheetName val="SR_FIG3v2"/>
    </sheetNames>
    <sheetDataSet>
      <sheetData sheetId="0" refreshError="1">
        <row r="1">
          <cell r="D1">
            <v>1997</v>
          </cell>
          <cell r="E1">
            <v>1998</v>
          </cell>
          <cell r="F1">
            <v>1999</v>
          </cell>
          <cell r="G1">
            <v>2000</v>
          </cell>
          <cell r="H1">
            <v>2001</v>
          </cell>
          <cell r="I1">
            <v>2002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ily Rates"/>
      <sheetName val="2 sement rates"/>
    </sheetNames>
    <sheetDataSet>
      <sheetData sheetId="0"/>
      <sheetData sheetId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6"/>
      <sheetName val="BASIC"/>
      <sheetName val="1"/>
      <sheetName val="2"/>
      <sheetName val="3"/>
      <sheetName val="4"/>
      <sheetName val="5"/>
      <sheetName val="8"/>
      <sheetName val="9"/>
      <sheetName val="10"/>
      <sheetName val="F12"/>
      <sheetName val="F13"/>
      <sheetName val="F14"/>
      <sheetName val="F15"/>
      <sheetName val="F16"/>
      <sheetName val="F17"/>
      <sheetName val="F18"/>
      <sheetName val="F19"/>
      <sheetName val="F20"/>
      <sheetName val="F21"/>
      <sheetName val="23"/>
      <sheetName val="24"/>
      <sheetName val="25"/>
      <sheetName val="26"/>
      <sheetName val="30"/>
      <sheetName val="31"/>
      <sheetName val="32"/>
      <sheetName val="DOTX"/>
      <sheetName val="DOTM"/>
      <sheetName val="Debt"/>
      <sheetName val="IFEM"/>
      <sheetName val="40"/>
      <sheetName val="33"/>
      <sheetName val="34"/>
      <sheetName val="35"/>
      <sheetName val="36"/>
      <sheetName val="37"/>
      <sheetName val="39"/>
      <sheetName val="6"/>
      <sheetName val="7"/>
      <sheetName val="11"/>
      <sheetName val="12"/>
      <sheetName val="13"/>
      <sheetName val="14"/>
      <sheetName val="15"/>
      <sheetName val="17"/>
      <sheetName val="18"/>
      <sheetName val="19"/>
      <sheetName val="20"/>
      <sheetName val="21"/>
      <sheetName val="22"/>
      <sheetName val="F22"/>
      <sheetName val="27"/>
      <sheetName val="28"/>
      <sheetName val="PRINTRED28"/>
      <sheetName val="29"/>
      <sheetName val="Dialog1"/>
      <sheetName val="Module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8"/>
      <sheetName val="1995"/>
      <sheetName val="1996-97"/>
      <sheetName val="Sheet3"/>
      <sheetName val="Sheet1"/>
      <sheetName val="Sheet2"/>
      <sheetName val="2004"/>
      <sheetName val="2004 (2)"/>
      <sheetName val="200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ulnerability Indicators"/>
      <sheetName val="BOP Main"/>
      <sheetName val="BOP Alt"/>
      <sheetName val="Index"/>
      <sheetName val="DebtM"/>
      <sheetName val="Finreq-M"/>
      <sheetName val="BoP-M"/>
      <sheetName val="BoP-Q"/>
      <sheetName val="Trade"/>
      <sheetName val="Input"/>
      <sheetName val="SER"/>
      <sheetName val="Input2"/>
      <sheetName val="DebtSer"/>
      <sheetName val="CAP"/>
      <sheetName val="RES"/>
      <sheetName val="BoP"/>
      <sheetName val="BoP M-T"/>
      <sheetName val="FinReqM-T"/>
      <sheetName val="Tab7SR"/>
      <sheetName val="Tab8SR"/>
      <sheetName val="DEBT"/>
      <sheetName val="month-01"/>
      <sheetName val="FINREQ"/>
      <sheetName val="monthCAP"/>
      <sheetName val="OUTPUT"/>
      <sheetName val="PC+Bond"/>
      <sheetName val="arr"/>
      <sheetName val="PC"/>
      <sheetName val="BondFin"/>
      <sheetName val="PCscen"/>
      <sheetName val="month2000"/>
      <sheetName val="WEOQ5"/>
      <sheetName val="WEOQ6"/>
      <sheetName val="WEOQ7"/>
      <sheetName val="xxweolinksx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PROM"/>
      <sheetName val="promotores"/>
      <sheetName val="sucursales"/>
      <sheetName val="datos"/>
      <sheetName val="GRAFSU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Execute Macros"/>
      <sheetName val="Annual Raw Data"/>
      <sheetName val="Quarterly Raw Data"/>
      <sheetName val="WEO Raw Data"/>
      <sheetName val="Annual Assumptions"/>
      <sheetName val="Quarterly Assumptions"/>
      <sheetName val="Annual MacroFlow"/>
      <sheetName val="Quarterly MacroFlow"/>
      <sheetName val="Annual Tables"/>
      <sheetName val="SEI Table"/>
      <sheetName val="Basic Data"/>
      <sheetName val="Program MFlows97"/>
      <sheetName val="WEO Submission Sheet"/>
      <sheetName val="SEI Chart"/>
      <sheetName val="Fiscal Chart"/>
      <sheetName val="Money Chart"/>
      <sheetName val="Macros Import"/>
      <sheetName val="Macros Pri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cro1"/>
      <sheetName val="CAPT-OUTFLOW 2011 (2)"/>
      <sheetName val="CAPT-OUTFLOW(2012)"/>
      <sheetName val="CAP-OTFLOW  (JAN-MAY, 2013)"/>
      <sheetName val="CCI BY INVESTMENT JAN TO JUN13,"/>
      <sheetName val="CCI BY INVESTMENT TYPE(2012)"/>
      <sheetName val="CCI BY INVEST 2011"/>
      <sheetName val="CCI BY COUNTRY 2013"/>
      <sheetName val="CCI BY COUNTRY 2011"/>
      <sheetName val="CCI BY COUNTRY 2012"/>
      <sheetName val="UTILIZATION NON-VALID 2011"/>
      <sheetName val="UTILIZATION VALID 2011"/>
      <sheetName val="UTILIZATION VALID 2012"/>
      <sheetName val="UTILIZATION NON-VALID 2012"/>
      <sheetName val="UTILIZATION NON-VALID 2013"/>
      <sheetName val="UTILIZATION VALID 2013"/>
      <sheetName val="INFLOW 2011"/>
      <sheetName val="INFLOW 2012"/>
      <sheetName val="INFLOW 2013"/>
    </sheetNames>
    <sheetDataSet>
      <sheetData sheetId="0">
        <row r="45">
          <cell r="A45" t="str">
            <v>Recover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9"/>
      <sheetName val="Chart2"/>
      <sheetName val="Chart3"/>
      <sheetName val="Chart1"/>
      <sheetName val="BOP-RED40"/>
      <sheetName val="RED41"/>
      <sheetName val="RED42"/>
      <sheetName val="RED43"/>
      <sheetName val="RED44"/>
      <sheetName val="RED45"/>
      <sheetName val="RED46"/>
      <sheetName val="RED47"/>
      <sheetName val="RED48"/>
      <sheetName val="RED49"/>
      <sheetName val="RED51"/>
      <sheetName val="RED50"/>
      <sheetName val="Chart4"/>
      <sheetName val="Chart5"/>
      <sheetName val="Chart6"/>
      <sheetName val="Chart7"/>
      <sheetName val="Chart8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nput_external"/>
      <sheetName val="Table"/>
      <sheetName val="Table_SR"/>
      <sheetName val="Table_GEF"/>
      <sheetName val="A1_historical"/>
      <sheetName val="A2_alternative"/>
      <sheetName val="A3_market"/>
      <sheetName val="B1_irate"/>
      <sheetName val="B2_GDP"/>
      <sheetName val="B3_deflator"/>
      <sheetName val="B4_CAB"/>
      <sheetName val="B5_Combined"/>
      <sheetName val="B6_Depreciation"/>
      <sheetName val="Data_chart"/>
      <sheetName val="Figure"/>
      <sheetName val="External Sustainability-Arg"/>
      <sheetName val="ExtSust-Arg"/>
      <sheetName val="ControlSheet"/>
      <sheetName val="PanelChart"/>
      <sheetName val="Chartdata"/>
      <sheetName val="B3_CAB"/>
      <sheetName val="B4_Combined"/>
      <sheetName val="B5_Depreciation"/>
      <sheetName val="150dp"/>
      <sheetName val="RED47"/>
      <sheetName val="Table3"/>
    </sheetNames>
    <sheetDataSet>
      <sheetData sheetId="0"/>
      <sheetData sheetId="1"/>
      <sheetData sheetId="2" refreshError="1">
        <row r="3">
          <cell r="B3" t="str">
            <v>External Debt Sustainability Framework, 1999-2009</v>
          </cell>
        </row>
        <row r="4">
          <cell r="B4" t="str">
            <v>(In percent of GDP, unless otherwise indicated)</v>
          </cell>
        </row>
        <row r="7">
          <cell r="F7" t="str">
            <v xml:space="preserve">Actual </v>
          </cell>
          <cell r="S7" t="str">
            <v>Projections</v>
          </cell>
        </row>
        <row r="8">
          <cell r="C8">
            <v>1994</v>
          </cell>
          <cell r="D8">
            <v>1995</v>
          </cell>
          <cell r="E8">
            <v>1996</v>
          </cell>
          <cell r="F8">
            <v>1997</v>
          </cell>
          <cell r="G8">
            <v>1998</v>
          </cell>
          <cell r="H8">
            <v>1999</v>
          </cell>
          <cell r="I8">
            <v>2000</v>
          </cell>
          <cell r="J8">
            <v>2001</v>
          </cell>
          <cell r="K8">
            <v>2002</v>
          </cell>
          <cell r="L8">
            <v>2003</v>
          </cell>
          <cell r="M8">
            <v>2004</v>
          </cell>
          <cell r="S8">
            <v>2005</v>
          </cell>
          <cell r="T8">
            <v>2006</v>
          </cell>
          <cell r="U8">
            <v>2007</v>
          </cell>
          <cell r="V8">
            <v>2008</v>
          </cell>
          <cell r="W8">
            <v>2009</v>
          </cell>
          <cell r="X8">
            <v>2010</v>
          </cell>
        </row>
        <row r="9">
          <cell r="AA9" t="str">
            <v>Debt-stabilizing</v>
          </cell>
        </row>
        <row r="10">
          <cell r="S10" t="str">
            <v xml:space="preserve">I.  Baseline  Projections </v>
          </cell>
          <cell r="AA10" t="str">
            <v xml:space="preserve">non-interest </v>
          </cell>
        </row>
        <row r="11">
          <cell r="AA11" t="str">
            <v>current account 6/</v>
          </cell>
        </row>
        <row r="12">
          <cell r="A12">
            <v>1</v>
          </cell>
          <cell r="B12" t="str">
            <v>External debt</v>
          </cell>
          <cell r="C12">
            <v>31.340704666677361</v>
          </cell>
          <cell r="D12">
            <v>32.662319300879389</v>
          </cell>
          <cell r="E12">
            <v>33.794637100239534</v>
          </cell>
          <cell r="F12">
            <v>58.968961161927339</v>
          </cell>
          <cell r="G12">
            <v>49.653987388290879</v>
          </cell>
          <cell r="H12">
            <v>38.526718061664901</v>
          </cell>
          <cell r="I12">
            <v>39.389845348447629</v>
          </cell>
          <cell r="J12">
            <v>36.932704431049835</v>
          </cell>
          <cell r="K12">
            <v>28.377240510095753</v>
          </cell>
          <cell r="L12">
            <v>26.374189292239969</v>
          </cell>
          <cell r="M12">
            <v>26.506294623465958</v>
          </cell>
          <cell r="S12">
            <v>29.253363303090886</v>
          </cell>
          <cell r="T12">
            <v>29.133352418114235</v>
          </cell>
          <cell r="U12">
            <v>28.948315023972814</v>
          </cell>
          <cell r="V12">
            <v>28.884108648373026</v>
          </cell>
          <cell r="W12">
            <v>28.717607837977237</v>
          </cell>
          <cell r="X12">
            <v>27.408414314203611</v>
          </cell>
          <cell r="AA12">
            <v>-0.87403961548090103</v>
          </cell>
        </row>
        <row r="14">
          <cell r="A14">
            <v>2</v>
          </cell>
          <cell r="B14" t="str">
            <v>Change in external debt</v>
          </cell>
          <cell r="D14">
            <v>1.3216146342020281</v>
          </cell>
          <cell r="E14">
            <v>1.1323177993601448</v>
          </cell>
          <cell r="F14">
            <v>25.174324061687805</v>
          </cell>
          <cell r="G14">
            <v>-9.31497377363646</v>
          </cell>
          <cell r="H14">
            <v>-11.127269326625978</v>
          </cell>
          <cell r="I14">
            <v>0.86312728678272777</v>
          </cell>
          <cell r="J14">
            <v>-2.4571409173977941</v>
          </cell>
          <cell r="K14">
            <v>-8.5554639209540824</v>
          </cell>
          <cell r="L14">
            <v>-2.0030512178557842</v>
          </cell>
          <cell r="M14">
            <v>0.13210533122598989</v>
          </cell>
          <cell r="S14">
            <v>2.7470686796249275</v>
          </cell>
          <cell r="T14">
            <v>-0.1200108849766508</v>
          </cell>
          <cell r="U14">
            <v>-0.18503739414142117</v>
          </cell>
          <cell r="V14">
            <v>-6.4206375599788146E-2</v>
          </cell>
          <cell r="W14">
            <v>-0.16650081039578879</v>
          </cell>
          <cell r="X14">
            <v>-1.3091935237736259</v>
          </cell>
          <cell r="Y14">
            <v>0</v>
          </cell>
        </row>
        <row r="15">
          <cell r="A15">
            <v>3</v>
          </cell>
          <cell r="B15" t="str">
            <v>Identified external debt-creating flows (4+8+9)</v>
          </cell>
          <cell r="D15">
            <v>-1.0363676562523754</v>
          </cell>
          <cell r="E15">
            <v>2.8075685004439848</v>
          </cell>
          <cell r="F15">
            <v>13.323926327140109</v>
          </cell>
          <cell r="G15">
            <v>-10.773805338466815</v>
          </cell>
          <cell r="H15">
            <v>-10.243179260469955</v>
          </cell>
          <cell r="I15">
            <v>0.24462151645643904</v>
          </cell>
          <cell r="J15">
            <v>-4.2583202355335272</v>
          </cell>
          <cell r="K15">
            <v>-5.0744817546944336</v>
          </cell>
          <cell r="L15">
            <v>-2.3187855526297723</v>
          </cell>
          <cell r="M15">
            <v>1.2875301855051258E-2</v>
          </cell>
          <cell r="S15">
            <v>1.9200409814348731</v>
          </cell>
          <cell r="T15">
            <v>0.16753790077998643</v>
          </cell>
          <cell r="U15">
            <v>9.4499384401166564E-3</v>
          </cell>
          <cell r="V15">
            <v>0.10465756754746824</v>
          </cell>
          <cell r="W15">
            <v>0.10680127805960071</v>
          </cell>
          <cell r="X15">
            <v>-2.4416557020439877E-2</v>
          </cell>
          <cell r="Y15">
            <v>0</v>
          </cell>
        </row>
        <row r="16">
          <cell r="A16">
            <v>4</v>
          </cell>
          <cell r="B16" t="str">
            <v>Current account deficit, excluding interest payments</v>
          </cell>
          <cell r="D16">
            <v>3.0911403405228386</v>
          </cell>
          <cell r="E16">
            <v>4.2433900009100416</v>
          </cell>
          <cell r="F16">
            <v>-4.1925967455261368</v>
          </cell>
          <cell r="G16">
            <v>-3.319142366718844</v>
          </cell>
          <cell r="H16">
            <v>-1.244114132943114</v>
          </cell>
          <cell r="I16">
            <v>0.8531017839225522</v>
          </cell>
          <cell r="J16">
            <v>0.21794015361399607</v>
          </cell>
          <cell r="K16">
            <v>0.78657133100194698</v>
          </cell>
          <cell r="L16">
            <v>0.82781349110010505</v>
          </cell>
          <cell r="M16">
            <v>0.56915382870300568</v>
          </cell>
          <cell r="S16">
            <v>0.26758260073971502</v>
          </cell>
          <cell r="T16">
            <v>0.87109282685465672</v>
          </cell>
          <cell r="U16">
            <v>0.78304582404535927</v>
          </cell>
          <cell r="V16">
            <v>0.78826652733512448</v>
          </cell>
          <cell r="W16">
            <v>0.86394676288675132</v>
          </cell>
          <cell r="X16">
            <v>0.81438624000576743</v>
          </cell>
          <cell r="Y16">
            <v>0.87403961548090103</v>
          </cell>
        </row>
        <row r="17">
          <cell r="A17">
            <v>5</v>
          </cell>
          <cell r="B17" t="str">
            <v>Deficit in balance of goods and services</v>
          </cell>
          <cell r="D17">
            <v>3.8712429116613869</v>
          </cell>
          <cell r="E17">
            <v>4.855824299790557</v>
          </cell>
          <cell r="F17">
            <v>-2.7089379343370439</v>
          </cell>
          <cell r="G17">
            <v>-2.1299883524274925</v>
          </cell>
          <cell r="H17">
            <v>-2.3271113465511917E-2</v>
          </cell>
          <cell r="I17">
            <v>2.0952923493050264</v>
          </cell>
          <cell r="J17">
            <v>1.5344954075776656</v>
          </cell>
          <cell r="K17">
            <v>1.7761369791457433</v>
          </cell>
          <cell r="L17">
            <v>2.1649046954161051</v>
          </cell>
          <cell r="M17">
            <v>1.8794207904020794</v>
          </cell>
          <cell r="S17">
            <v>1.7442748243373174</v>
          </cell>
          <cell r="T17">
            <v>2.7038975020237288</v>
          </cell>
          <cell r="U17">
            <v>2.9393212535192745</v>
          </cell>
          <cell r="V17">
            <v>3.014477807572888</v>
          </cell>
          <cell r="W17">
            <v>3.1107570315603361</v>
          </cell>
          <cell r="X17">
            <v>3.0954775872624865</v>
          </cell>
        </row>
        <row r="18">
          <cell r="A18">
            <v>6</v>
          </cell>
          <cell r="B18" t="str">
            <v>Exports</v>
          </cell>
          <cell r="C18">
            <v>13.122053146898471</v>
          </cell>
          <cell r="D18">
            <v>11.125352493649149</v>
          </cell>
          <cell r="E18">
            <v>12.053370427838681</v>
          </cell>
          <cell r="F18">
            <v>22.023486842881145</v>
          </cell>
          <cell r="G18">
            <v>22.950755403710836</v>
          </cell>
          <cell r="H18">
            <v>21.29595728582208</v>
          </cell>
          <cell r="I18">
            <v>20.535082075780675</v>
          </cell>
          <cell r="J18">
            <v>20.302749966192845</v>
          </cell>
          <cell r="K18">
            <v>20.374771830224532</v>
          </cell>
          <cell r="L18">
            <v>18.186888584228008</v>
          </cell>
          <cell r="M18">
            <v>17.780339184669394</v>
          </cell>
          <cell r="S18">
            <v>19.769185125932268</v>
          </cell>
          <cell r="T18">
            <v>19.620018823937652</v>
          </cell>
          <cell r="U18">
            <v>19.979670421595848</v>
          </cell>
          <cell r="V18">
            <v>20.546608156393063</v>
          </cell>
          <cell r="W18">
            <v>21.091089050990988</v>
          </cell>
          <cell r="X18">
            <v>21.74571520901403</v>
          </cell>
        </row>
        <row r="19">
          <cell r="A19">
            <v>7</v>
          </cell>
          <cell r="B19" t="str">
            <v xml:space="preserve">Imports </v>
          </cell>
          <cell r="D19">
            <v>14.996595405310536</v>
          </cell>
          <cell r="E19">
            <v>16.909194727629238</v>
          </cell>
          <cell r="F19">
            <v>19.314548908544101</v>
          </cell>
          <cell r="G19">
            <v>20.820767051283344</v>
          </cell>
          <cell r="H19">
            <v>21.272686172356568</v>
          </cell>
          <cell r="I19">
            <v>22.630374425085702</v>
          </cell>
          <cell r="J19">
            <v>21.837245373770511</v>
          </cell>
          <cell r="K19">
            <v>22.150908809370275</v>
          </cell>
          <cell r="L19">
            <v>20.351793279644113</v>
          </cell>
          <cell r="M19">
            <v>19.659759975071474</v>
          </cell>
          <cell r="S19">
            <v>21.513459950269585</v>
          </cell>
          <cell r="T19">
            <v>22.323916325961381</v>
          </cell>
          <cell r="U19">
            <v>22.918991675115123</v>
          </cell>
          <cell r="V19">
            <v>23.561085963965951</v>
          </cell>
          <cell r="W19">
            <v>24.201846082551324</v>
          </cell>
          <cell r="X19">
            <v>24.841192796276516</v>
          </cell>
        </row>
        <row r="20">
          <cell r="A20">
            <v>8</v>
          </cell>
          <cell r="B20" t="str">
            <v>Net non-debt creating capital inflows (negative)</v>
          </cell>
          <cell r="D20">
            <v>-3.7587261409853001</v>
          </cell>
          <cell r="E20">
            <v>-2.8810277034106733</v>
          </cell>
          <cell r="F20">
            <v>-3.1201576139771774</v>
          </cell>
          <cell r="G20">
            <v>-3.2857756269976317</v>
          </cell>
          <cell r="H20">
            <v>-3.612389658732003</v>
          </cell>
          <cell r="I20">
            <v>-1.7478112652211142</v>
          </cell>
          <cell r="J20">
            <v>-2.2370170941375536</v>
          </cell>
          <cell r="K20">
            <v>-1.8175004527825667</v>
          </cell>
          <cell r="L20">
            <v>-3.2475449867511399</v>
          </cell>
          <cell r="M20">
            <v>-1.4628376604759876</v>
          </cell>
          <cell r="S20">
            <v>-1.4794794838447756</v>
          </cell>
          <cell r="T20">
            <v>-1.5791153331554699</v>
          </cell>
          <cell r="U20">
            <v>-1.6177970590720876</v>
          </cell>
          <cell r="V20">
            <v>-1.6160687581681108</v>
          </cell>
          <cell r="W20">
            <v>-1.6140124019239743</v>
          </cell>
          <cell r="X20">
            <v>-1.6117344648541607</v>
          </cell>
          <cell r="Y20">
            <v>-1.6117344648541607</v>
          </cell>
        </row>
        <row r="21">
          <cell r="A21" t="str">
            <v>hide</v>
          </cell>
          <cell r="B21" t="str">
            <v>Net foreign direct investment, equity</v>
          </cell>
          <cell r="D21">
            <v>1.1011226519583903</v>
          </cell>
          <cell r="E21">
            <v>1.9105054695319534</v>
          </cell>
          <cell r="F21">
            <v>2.9388059216289619</v>
          </cell>
          <cell r="G21">
            <v>2.44295627485472</v>
          </cell>
          <cell r="H21">
            <v>2.8103847728247184</v>
          </cell>
          <cell r="I21">
            <v>1.9060551889075283</v>
          </cell>
          <cell r="J21">
            <v>1.4535830272536621</v>
          </cell>
          <cell r="K21">
            <v>1.7406510404283986</v>
          </cell>
          <cell r="L21">
            <v>3.223350192553176</v>
          </cell>
          <cell r="M21">
            <v>1.3786169841157567</v>
          </cell>
          <cell r="S21">
            <v>1.3784146722124986</v>
          </cell>
          <cell r="T21">
            <v>1.3769857098909168</v>
          </cell>
          <cell r="U21">
            <v>1.3752415111546239</v>
          </cell>
          <cell r="V21">
            <v>1.3735132102506464</v>
          </cell>
          <cell r="W21">
            <v>1.3714568540065086</v>
          </cell>
          <cell r="X21">
            <v>1.369178916936697</v>
          </cell>
        </row>
        <row r="22">
          <cell r="A22" t="str">
            <v>hide</v>
          </cell>
          <cell r="B22" t="str">
            <v>Net portfolio investment,equity</v>
          </cell>
          <cell r="D22">
            <v>2.65760348902691</v>
          </cell>
          <cell r="E22">
            <v>0.97052223387871972</v>
          </cell>
          <cell r="F22">
            <v>0.18135169234821547</v>
          </cell>
          <cell r="G22">
            <v>0.8428193521429117</v>
          </cell>
          <cell r="H22">
            <v>0.80200488590728458</v>
          </cell>
          <cell r="I22">
            <v>-0.1582439236864141</v>
          </cell>
          <cell r="J22">
            <v>0.78343406688389139</v>
          </cell>
          <cell r="K22">
            <v>7.6849412354168117E-2</v>
          </cell>
          <cell r="L22">
            <v>2.4194794197963842E-2</v>
          </cell>
          <cell r="M22">
            <v>8.4220676360230839E-2</v>
          </cell>
          <cell r="S22">
            <v>0.10106481163227699</v>
          </cell>
          <cell r="T22">
            <v>0.20212962326455311</v>
          </cell>
          <cell r="U22">
            <v>0.24255554791746373</v>
          </cell>
          <cell r="V22">
            <v>0.24255554791746428</v>
          </cell>
          <cell r="W22">
            <v>0.24255554791746572</v>
          </cell>
          <cell r="X22">
            <v>0.2425555479174637</v>
          </cell>
        </row>
        <row r="23">
          <cell r="A23">
            <v>9</v>
          </cell>
          <cell r="B23" t="str">
            <v>Automatic debt dynamics 1/</v>
          </cell>
          <cell r="D23">
            <v>-0.36878185578991385</v>
          </cell>
          <cell r="E23">
            <v>1.4452062029446167</v>
          </cell>
          <cell r="F23">
            <v>20.636680686643423</v>
          </cell>
          <cell r="G23">
            <v>-4.1688873447503383</v>
          </cell>
          <cell r="H23">
            <v>-5.3866754687948388</v>
          </cell>
          <cell r="I23">
            <v>1.139330997755001</v>
          </cell>
          <cell r="J23">
            <v>-2.2392432950099699</v>
          </cell>
          <cell r="K23">
            <v>-4.0435526329138138</v>
          </cell>
          <cell r="L23">
            <v>0.1009459430212627</v>
          </cell>
          <cell r="M23">
            <v>0.9065591336280332</v>
          </cell>
          <cell r="S23">
            <v>3.1319378645399336</v>
          </cell>
          <cell r="T23">
            <v>0.87556040708079963</v>
          </cell>
          <cell r="U23">
            <v>0.84420117346684498</v>
          </cell>
          <cell r="V23">
            <v>0.93245979838045456</v>
          </cell>
          <cell r="W23">
            <v>0.85686691709682372</v>
          </cell>
          <cell r="X23">
            <v>0.77293166782795342</v>
          </cell>
          <cell r="Y23">
            <v>0.73769484937325969</v>
          </cell>
        </row>
        <row r="24">
          <cell r="A24" t="str">
            <v>hide</v>
          </cell>
          <cell r="B24" t="str">
            <v>Denominator: 1+g+r+gr</v>
          </cell>
          <cell r="D24">
            <v>1.1090008476352009</v>
          </cell>
          <cell r="E24">
            <v>1.0434736949102459</v>
          </cell>
          <cell r="F24">
            <v>0.68013857038512504</v>
          </cell>
          <cell r="G24">
            <v>1.1612690855164858</v>
          </cell>
          <cell r="H24">
            <v>1.2062167455108586</v>
          </cell>
          <cell r="I24">
            <v>1.0498886075662297</v>
          </cell>
          <cell r="J24">
            <v>1.1430796642188585</v>
          </cell>
          <cell r="K24">
            <v>1.2085063273547045</v>
          </cell>
          <cell r="L24">
            <v>1.0734514363268328</v>
          </cell>
          <cell r="M24">
            <v>1.0279245246069721</v>
          </cell>
          <cell r="S24">
            <v>0.95609731868811043</v>
          </cell>
          <cell r="T24">
            <v>1.0492581884106229</v>
          </cell>
          <cell r="U24">
            <v>1.0578192085759333</v>
          </cell>
          <cell r="V24">
            <v>1.0552603556416997</v>
          </cell>
          <cell r="W24">
            <v>1.0562149319344867</v>
          </cell>
          <cell r="X24">
            <v>1.056881260658489</v>
          </cell>
          <cell r="Y24">
            <v>1.056881260658489</v>
          </cell>
        </row>
        <row r="25">
          <cell r="A25">
            <v>10</v>
          </cell>
          <cell r="B25" t="str">
            <v>Contribution from nominal interest rate</v>
          </cell>
          <cell r="D25">
            <v>2.7116155861388718</v>
          </cell>
          <cell r="E25">
            <v>2.8059992073812121</v>
          </cell>
          <cell r="F25">
            <v>4.7434474443680612</v>
          </cell>
          <cell r="G25">
            <v>4.0203175165945888</v>
          </cell>
          <cell r="H25">
            <v>3.1022496924239471</v>
          </cell>
          <cell r="I25">
            <v>2.9700436127329986</v>
          </cell>
          <cell r="J25">
            <v>2.6911968330978349</v>
          </cell>
          <cell r="K25">
            <v>2.3285303143480918</v>
          </cell>
          <cell r="L25">
            <v>2.0426724188745227</v>
          </cell>
          <cell r="M25">
            <v>1.6230384861969329</v>
          </cell>
          <cell r="S25">
            <v>1.9148050655380271</v>
          </cell>
          <cell r="T25">
            <v>2.2488808130056559</v>
          </cell>
          <cell r="U25">
            <v>2.4365974603964378</v>
          </cell>
          <cell r="V25">
            <v>2.4483834990106428</v>
          </cell>
          <cell r="W25">
            <v>2.3941659578164276</v>
          </cell>
          <cell r="X25">
            <v>2.3185109090593672</v>
          </cell>
          <cell r="Y25">
            <v>2.2128134051424526</v>
          </cell>
        </row>
        <row r="26">
          <cell r="A26">
            <v>11</v>
          </cell>
          <cell r="B26" t="str">
            <v xml:space="preserve">Contribution from real GDP growth </v>
          </cell>
          <cell r="D26">
            <v>-0.55121896166263407</v>
          </cell>
          <cell r="E26">
            <v>-1.382064371191583</v>
          </cell>
          <cell r="F26">
            <v>3.0642480462382928</v>
          </cell>
          <cell r="G26">
            <v>-2.6168408298249051</v>
          </cell>
          <cell r="H26">
            <v>-2.7876866530839228</v>
          </cell>
          <cell r="I26">
            <v>-1.8459472030033095</v>
          </cell>
          <cell r="J26">
            <v>-1.2381656016870823</v>
          </cell>
          <cell r="K26">
            <v>-2.0072546232961468</v>
          </cell>
          <cell r="L26">
            <v>8.2789218109836235E-2</v>
          </cell>
          <cell r="M26">
            <v>-0.23185649595264501</v>
          </cell>
          <cell r="S26">
            <v>-0.63183163279552357</v>
          </cell>
          <cell r="T26">
            <v>-1.0315615871951969</v>
          </cell>
          <cell r="U26">
            <v>-1.1704906355753957</v>
          </cell>
          <cell r="V26">
            <v>-1.0972956529337303</v>
          </cell>
          <cell r="W26">
            <v>-1.0938723843060105</v>
          </cell>
          <cell r="X26">
            <v>-1.0868811438699364</v>
          </cell>
          <cell r="Y26">
            <v>-1.0373318303374754</v>
          </cell>
        </row>
        <row r="27">
          <cell r="A27">
            <v>12</v>
          </cell>
          <cell r="B27" t="str">
            <v xml:space="preserve">Contribution from price and exchange rate changes 2/ </v>
          </cell>
          <cell r="D27">
            <v>-2.5291784802661517</v>
          </cell>
          <cell r="E27">
            <v>2.127136675498743E-2</v>
          </cell>
          <cell r="F27">
            <v>12.828985196037067</v>
          </cell>
          <cell r="G27">
            <v>-5.5723640315200216</v>
          </cell>
          <cell r="H27">
            <v>-5.7012385081348631</v>
          </cell>
          <cell r="I27">
            <v>1.5234588025312032E-2</v>
          </cell>
          <cell r="J27">
            <v>-3.6922745264207224</v>
          </cell>
          <cell r="K27">
            <v>-4.3648283239657584</v>
          </cell>
          <cell r="L27">
            <v>-2.0245156939630964</v>
          </cell>
          <cell r="M27">
            <v>-0.48462285661625465</v>
          </cell>
          <cell r="S27">
            <v>1.8489644317974299</v>
          </cell>
          <cell r="T27">
            <v>-0.34175881872965946</v>
          </cell>
          <cell r="U27">
            <v>-0.42190565135419711</v>
          </cell>
          <cell r="V27">
            <v>-0.41862804769645795</v>
          </cell>
          <cell r="W27">
            <v>-0.44342665641359336</v>
          </cell>
          <cell r="X27">
            <v>-0.45869809736147743</v>
          </cell>
          <cell r="Y27">
            <v>-0.43778672543171748</v>
          </cell>
        </row>
        <row r="28">
          <cell r="A28">
            <v>13</v>
          </cell>
          <cell r="B28" t="str">
            <v>Residual, incl. change in gross foreign assets (2-3)</v>
          </cell>
          <cell r="D28">
            <v>2.3579822904544034</v>
          </cell>
          <cell r="E28">
            <v>-1.67525070108384</v>
          </cell>
          <cell r="F28">
            <v>11.850397734547697</v>
          </cell>
          <cell r="G28">
            <v>1.4588315648303549</v>
          </cell>
          <cell r="H28">
            <v>-0.88409006615602337</v>
          </cell>
          <cell r="I28">
            <v>0.61850577032628873</v>
          </cell>
          <cell r="J28">
            <v>1.8011793181357332</v>
          </cell>
          <cell r="K28">
            <v>-3.4809821662596487</v>
          </cell>
          <cell r="L28">
            <v>0.31573433477398805</v>
          </cell>
          <cell r="M28">
            <v>0.11923002937093863</v>
          </cell>
          <cell r="S28">
            <v>0.82702769819005439</v>
          </cell>
          <cell r="T28">
            <v>-0.28754878575663723</v>
          </cell>
          <cell r="U28">
            <v>-0.19448733258153783</v>
          </cell>
          <cell r="V28">
            <v>-0.16886394314725639</v>
          </cell>
          <cell r="W28">
            <v>-0.2733020884553895</v>
          </cell>
          <cell r="X28">
            <v>-1.2847769667531859</v>
          </cell>
          <cell r="Y28">
            <v>0</v>
          </cell>
        </row>
        <row r="30">
          <cell r="B30" t="str">
            <v>External debt-to-exports ratio (in percent)</v>
          </cell>
          <cell r="C30">
            <v>238.83994612599975</v>
          </cell>
          <cell r="D30">
            <v>293.58457918096985</v>
          </cell>
          <cell r="E30">
            <v>280.37499803529499</v>
          </cell>
          <cell r="F30">
            <v>267.7548817887955</v>
          </cell>
          <cell r="G30">
            <v>216.35012231563618</v>
          </cell>
          <cell r="H30">
            <v>180.91094729662288</v>
          </cell>
          <cell r="I30">
            <v>191.81732609145251</v>
          </cell>
          <cell r="J30">
            <v>181.90986192780969</v>
          </cell>
          <cell r="K30">
            <v>139.27635973817448</v>
          </cell>
          <cell r="L30">
            <v>145.01759974002445</v>
          </cell>
          <cell r="M30">
            <v>149.07642845373994</v>
          </cell>
          <cell r="S30">
            <v>147.97455290515606</v>
          </cell>
          <cell r="T30">
            <v>148.48789228769607</v>
          </cell>
          <cell r="U30">
            <v>144.88885158327153</v>
          </cell>
          <cell r="V30">
            <v>140.57847615780688</v>
          </cell>
          <cell r="W30">
            <v>136.1599098488843</v>
          </cell>
          <cell r="X30">
            <v>126.0405282179097</v>
          </cell>
        </row>
        <row r="32">
          <cell r="B32" t="str">
            <v>Gross external financing need (in billions of US dollars) 3/</v>
          </cell>
          <cell r="D32">
            <v>49.809402258051044</v>
          </cell>
          <cell r="E32">
            <v>56.037830081692292</v>
          </cell>
          <cell r="F32">
            <v>36.7023598165907</v>
          </cell>
          <cell r="G32">
            <v>56.411010005177815</v>
          </cell>
          <cell r="H32">
            <v>66.614535826162111</v>
          </cell>
          <cell r="I32">
            <v>61.194110095710101</v>
          </cell>
          <cell r="J32">
            <v>59.862534310445099</v>
          </cell>
          <cell r="K32">
            <v>70.750282676462206</v>
          </cell>
          <cell r="L32">
            <v>68.878287470992504</v>
          </cell>
          <cell r="M32">
            <v>51.2728470236246</v>
          </cell>
          <cell r="S32">
            <v>50.321172660215296</v>
          </cell>
          <cell r="T32">
            <v>59.613123117101296</v>
          </cell>
          <cell r="U32">
            <v>58.859856831764588</v>
          </cell>
          <cell r="V32">
            <v>63.627538241590493</v>
          </cell>
          <cell r="W32">
            <v>69.432686897588894</v>
          </cell>
          <cell r="X32">
            <v>71.815156457356608</v>
          </cell>
        </row>
        <row r="33">
          <cell r="B33" t="str">
            <v>in percent of GDP</v>
          </cell>
          <cell r="D33">
            <v>12.352205104915861</v>
          </cell>
          <cell r="E33">
            <v>13.317814734823841</v>
          </cell>
          <cell r="F33">
            <v>12.824730377479504</v>
          </cell>
          <cell r="G33">
            <v>16.974041737340691</v>
          </cell>
          <cell r="H33">
            <v>16.617475335934021</v>
          </cell>
          <cell r="I33">
            <v>14.53993406613149</v>
          </cell>
          <cell r="J33">
            <v>12.44318087259445</v>
          </cell>
          <cell r="K33">
            <v>12.169018906842885</v>
          </cell>
          <cell r="L33">
            <v>11.036397285224206</v>
          </cell>
          <cell r="M33">
            <v>7.9922892008963773</v>
          </cell>
          <cell r="O33" t="str">
            <v>10-Year</v>
          </cell>
          <cell r="Q33" t="str">
            <v>10-Year</v>
          </cell>
          <cell r="S33">
            <v>8.2041276717685676</v>
          </cell>
          <cell r="T33">
            <v>9.2627760685273088</v>
          </cell>
          <cell r="U33">
            <v>8.6458369770439347</v>
          </cell>
          <cell r="V33">
            <v>8.8567286456715255</v>
          </cell>
          <cell r="W33">
            <v>9.1503959540788422</v>
          </cell>
          <cell r="X33">
            <v>8.9550049182362361</v>
          </cell>
        </row>
        <row r="34">
          <cell r="O34" t="str">
            <v>Historical</v>
          </cell>
          <cell r="Q34" t="str">
            <v xml:space="preserve">Standard </v>
          </cell>
          <cell r="Y34" t="str">
            <v>For debt</v>
          </cell>
          <cell r="AA34" t="str">
            <v>Projected</v>
          </cell>
        </row>
        <row r="35">
          <cell r="B35" t="str">
            <v>Key Macroeconomic Assumptions</v>
          </cell>
          <cell r="O35" t="str">
            <v>Average</v>
          </cell>
          <cell r="Q35" t="str">
            <v>Deviation</v>
          </cell>
          <cell r="Y35" t="str">
            <v>stabilization</v>
          </cell>
          <cell r="AA35" t="str">
            <v>Average</v>
          </cell>
        </row>
        <row r="37">
          <cell r="A37" t="str">
            <v>hide</v>
          </cell>
          <cell r="B37" t="str">
            <v xml:space="preserve">Nominal GDP (US dollars)  </v>
          </cell>
          <cell r="C37">
            <v>363.60927898113795</v>
          </cell>
          <cell r="D37">
            <v>403.24299859810606</v>
          </cell>
          <cell r="E37">
            <v>420.77346169385294</v>
          </cell>
          <cell r="F37">
            <v>286.18426069245726</v>
          </cell>
          <cell r="G37">
            <v>332.33693470354149</v>
          </cell>
          <cell r="H37">
            <v>400.87037579116048</v>
          </cell>
          <cell r="I37">
            <v>420.86924065393282</v>
          </cell>
          <cell r="J37">
            <v>481.0870702867436</v>
          </cell>
          <cell r="K37">
            <v>581.39676845006704</v>
          </cell>
          <cell r="L37">
            <v>624.10119616850341</v>
          </cell>
          <cell r="M37">
            <v>641.52892537815171</v>
          </cell>
          <cell r="S37">
            <v>613.36408541491573</v>
          </cell>
          <cell r="T37">
            <v>643.57728909859304</v>
          </cell>
          <cell r="U37">
            <v>680.78841861171827</v>
          </cell>
          <cell r="V37">
            <v>718.40902874095218</v>
          </cell>
          <cell r="W37">
            <v>758.79434339274542</v>
          </cell>
          <cell r="X37">
            <v>801.95552222545518</v>
          </cell>
          <cell r="Y37">
            <v>847.57176332167592</v>
          </cell>
        </row>
        <row r="38">
          <cell r="B38" t="str">
            <v>Real GDP growth (in percent)</v>
          </cell>
          <cell r="D38">
            <v>1.9505059066729169</v>
          </cell>
          <cell r="E38">
            <v>4.4153258154336239</v>
          </cell>
          <cell r="F38">
            <v>-6.1669941277728739</v>
          </cell>
          <cell r="G38">
            <v>5.1533150618820356</v>
          </cell>
          <cell r="H38">
            <v>6.7719724015153027</v>
          </cell>
          <cell r="I38">
            <v>5.0303764143624807</v>
          </cell>
          <cell r="J38">
            <v>3.5931136761357951</v>
          </cell>
          <cell r="K38">
            <v>6.5681079959744038</v>
          </cell>
          <cell r="L38">
            <v>-0.3131742322188158</v>
          </cell>
          <cell r="M38">
            <v>0.90365233880111973</v>
          </cell>
          <cell r="O38">
            <v>2.7906201250785987</v>
          </cell>
          <cell r="Q38">
            <v>3.917792922964717</v>
          </cell>
          <cell r="S38">
            <v>2.2790531025159932</v>
          </cell>
          <cell r="T38">
            <v>3.700000000000192</v>
          </cell>
          <cell r="U38">
            <v>4.2500000000001759</v>
          </cell>
          <cell r="V38">
            <v>4.0000000000000924</v>
          </cell>
          <cell r="W38">
            <v>3.9999999999995373</v>
          </cell>
          <cell r="X38">
            <v>4.000000000000381</v>
          </cell>
          <cell r="Y38">
            <v>4.000000000000381</v>
          </cell>
          <cell r="AA38">
            <v>3.7048421837527283</v>
          </cell>
        </row>
        <row r="39">
          <cell r="B39" t="str">
            <v>Exchange rate appreciation (US dollar value of local currency, change in percent)</v>
          </cell>
          <cell r="D39">
            <v>-0.65271003326620169</v>
          </cell>
          <cell r="E39">
            <v>-7.6999807414066641</v>
          </cell>
          <cell r="F39">
            <v>-47.419967518347114</v>
          </cell>
          <cell r="G39">
            <v>-15.533158686000048</v>
          </cell>
          <cell r="H39">
            <v>-4.0287724357118133</v>
          </cell>
          <cell r="I39">
            <v>-13.323615612449036</v>
          </cell>
          <cell r="J39">
            <v>-4.44405123842464</v>
          </cell>
          <cell r="K39">
            <v>1.1101044534612026</v>
          </cell>
          <cell r="L39">
            <v>1.2197784760976882</v>
          </cell>
          <cell r="M39">
            <v>-3.2759417558727022</v>
          </cell>
          <cell r="O39">
            <v>-9.4048315091919328</v>
          </cell>
          <cell r="Q39">
            <v>14.499390149632067</v>
          </cell>
          <cell r="S39">
            <v>-10.074391091011181</v>
          </cell>
          <cell r="T39">
            <v>-1.6949152542372503</v>
          </cell>
          <cell r="U39">
            <v>-1.4563106796113501</v>
          </cell>
          <cell r="V39">
            <v>-1.4563106796115832</v>
          </cell>
          <cell r="W39">
            <v>-1.4563106796123826</v>
          </cell>
          <cell r="X39">
            <v>-1.456310679611128</v>
          </cell>
          <cell r="Y39">
            <v>-1.456310679611128</v>
          </cell>
          <cell r="AA39">
            <v>-2.9324248439491463</v>
          </cell>
        </row>
        <row r="40">
          <cell r="A40" t="str">
            <v>hide</v>
          </cell>
          <cell r="B40" t="str">
            <v>GDP deflator (change in domestic currency)</v>
          </cell>
          <cell r="D40">
            <v>9.4930284775049287</v>
          </cell>
          <cell r="E40">
            <v>8.27182712642065</v>
          </cell>
          <cell r="F40">
            <v>37.854492984192412</v>
          </cell>
          <cell r="G40">
            <v>30.744564293556454</v>
          </cell>
          <cell r="H40">
            <v>17.713707368008347</v>
          </cell>
          <cell r="I40">
            <v>15.326075747008261</v>
          </cell>
          <cell r="J40">
            <v>15.474976599303968</v>
          </cell>
          <cell r="K40">
            <v>12.157188511137251</v>
          </cell>
          <cell r="L40">
            <v>6.3847191839087492</v>
          </cell>
          <cell r="M40">
            <v>5.3221779984464312</v>
          </cell>
          <cell r="O40">
            <v>15.874275828948743</v>
          </cell>
          <cell r="Q40">
            <v>10.655367103070978</v>
          </cell>
          <cell r="S40">
            <v>3.9518001174397632</v>
          </cell>
          <cell r="T40">
            <v>2.9266004659106448</v>
          </cell>
          <cell r="U40">
            <v>2.9690172433361584</v>
          </cell>
          <cell r="V40">
            <v>2.9668592564369822</v>
          </cell>
          <cell r="W40">
            <v>3.0600018844765264</v>
          </cell>
          <cell r="X40">
            <v>3.1250188024094294</v>
          </cell>
          <cell r="Y40">
            <v>3.1250188024094294</v>
          </cell>
          <cell r="AA40">
            <v>3.1665496283349177</v>
          </cell>
        </row>
        <row r="41">
          <cell r="B41" t="str">
            <v>GDP deflator in US dollars (change in percent)</v>
          </cell>
          <cell r="D41">
            <v>8.7783564949052373</v>
          </cell>
          <cell r="E41">
            <v>-6.5082710682862199E-2</v>
          </cell>
          <cell r="F41">
            <v>-27.516062811493736</v>
          </cell>
          <cell r="G41">
            <v>10.43580364851897</v>
          </cell>
          <cell r="H41">
            <v>12.971289972511556</v>
          </cell>
          <cell r="I41">
            <v>-3.9527286444929199E-2</v>
          </cell>
          <cell r="J41">
            <v>10.343209471672044</v>
          </cell>
          <cell r="K41">
            <v>13.402250455676267</v>
          </cell>
          <cell r="L41">
            <v>7.6823770903710287</v>
          </cell>
          <cell r="M41">
            <v>1.8718847912007508</v>
          </cell>
          <cell r="O41">
            <v>3.7864499116234329</v>
          </cell>
          <cell r="Q41">
            <v>12.097348448933181</v>
          </cell>
          <cell r="S41">
            <v>-6.5207107725373419</v>
          </cell>
          <cell r="T41">
            <v>1.1820818139461009</v>
          </cell>
          <cell r="U41">
            <v>1.4694684485305975</v>
          </cell>
          <cell r="V41">
            <v>1.4673418886248735</v>
          </cell>
          <cell r="W41">
            <v>1.5591280706241717</v>
          </cell>
          <cell r="X41">
            <v>1.6231981402389462</v>
          </cell>
          <cell r="Y41">
            <v>1.6231981402389462</v>
          </cell>
          <cell r="AA41">
            <v>0.13008459823789131</v>
          </cell>
        </row>
        <row r="42">
          <cell r="B42" t="str">
            <v>Nominal external interest rate (in percent)</v>
          </cell>
          <cell r="D42">
            <v>9.5951383846393998</v>
          </cell>
          <cell r="E42">
            <v>8.9644165616936533</v>
          </cell>
          <cell r="F42">
            <v>9.546489740191948</v>
          </cell>
          <cell r="G42">
            <v>7.9171658343474149</v>
          </cell>
          <cell r="H42">
            <v>7.536122927038261</v>
          </cell>
          <cell r="I42">
            <v>8.0936428272771259</v>
          </cell>
          <cell r="J42">
            <v>7.8097599650656289</v>
          </cell>
          <cell r="K42">
            <v>7.6193814173031509</v>
          </cell>
          <cell r="L42">
            <v>7.7270009436117055</v>
          </cell>
          <cell r="M42">
            <v>6.3257340191824616</v>
          </cell>
          <cell r="O42">
            <v>8.1134852620350735</v>
          </cell>
          <cell r="Q42">
            <v>1.0014975726804585</v>
          </cell>
          <cell r="S42">
            <v>6.9068121930198778</v>
          </cell>
          <cell r="T42">
            <v>8.0662745796357846</v>
          </cell>
          <cell r="U42">
            <v>8.8471781763505177</v>
          </cell>
          <cell r="V42">
            <v>8.9251551939158773</v>
          </cell>
          <cell r="W42">
            <v>8.754827316844974</v>
          </cell>
          <cell r="X42">
            <v>8.5327118687672705</v>
          </cell>
          <cell r="Y42">
            <v>8.5327118687672705</v>
          </cell>
          <cell r="AA42">
            <v>8.3388265547557179</v>
          </cell>
        </row>
        <row r="43">
          <cell r="B43" t="str">
            <v>Growth of exports (US dollar terms, in percent)</v>
          </cell>
          <cell r="D43">
            <v>-5.974886646351429</v>
          </cell>
          <cell r="E43">
            <v>13.051473952294579</v>
          </cell>
          <cell r="F43">
            <v>24.272484164404062</v>
          </cell>
          <cell r="G43">
            <v>21.01627199053091</v>
          </cell>
          <cell r="H43">
            <v>11.924596110196983</v>
          </cell>
          <cell r="I43">
            <v>1.2377534263417589</v>
          </cell>
          <cell r="J43">
            <v>13.014696159634841</v>
          </cell>
          <cell r="K43">
            <v>21.279337608135982</v>
          </cell>
          <cell r="L43">
            <v>-4.1817899325133574</v>
          </cell>
          <cell r="M43">
            <v>0.49463171837988984</v>
          </cell>
          <cell r="O43">
            <v>9.6134568551054222</v>
          </cell>
          <cell r="Q43">
            <v>11.037030952845093</v>
          </cell>
          <cell r="S43">
            <v>6.3042987832864661</v>
          </cell>
          <cell r="T43">
            <v>4.1341121378989154</v>
          </cell>
          <cell r="U43">
            <v>7.7209932499892719</v>
          </cell>
          <cell r="V43">
            <v>8.5204138648357741</v>
          </cell>
          <cell r="W43">
            <v>8.4204410618754721</v>
          </cell>
          <cell r="X43">
            <v>8.9684788132994075</v>
          </cell>
          <cell r="AA43">
            <v>7.3447896518642173</v>
          </cell>
        </row>
        <row r="44">
          <cell r="B44" t="str">
            <v>Growth of imports  (US dollar terms, in percent)</v>
          </cell>
          <cell r="D44">
            <v>-16.186702425684775</v>
          </cell>
          <cell r="E44">
            <v>17.655370592634668</v>
          </cell>
          <cell r="F44">
            <v>-22.311086400667534</v>
          </cell>
          <cell r="G44">
            <v>25.182903457299165</v>
          </cell>
          <cell r="H44">
            <v>23.239793326981161</v>
          </cell>
          <cell r="I44">
            <v>11.689572728856778</v>
          </cell>
          <cell r="J44">
            <v>10.301803410041877</v>
          </cell>
          <cell r="K44">
            <v>22.586493830100252</v>
          </cell>
          <cell r="L44">
            <v>-1.3735196335638356</v>
          </cell>
          <cell r="M44">
            <v>-0.70285626144138691</v>
          </cell>
          <cell r="O44">
            <v>7.0081772624556375</v>
          </cell>
          <cell r="Q44">
            <v>16.699736153228454</v>
          </cell>
          <cell r="S44">
            <v>4.6246820929563226</v>
          </cell>
          <cell r="T44">
            <v>8.8785906895234135</v>
          </cell>
          <cell r="U44">
            <v>8.6016865550341706</v>
          </cell>
          <cell r="V44">
            <v>8.4824337217028969</v>
          </cell>
          <cell r="W44">
            <v>8.4939431563792347</v>
          </cell>
          <cell r="X44">
            <v>8.4801178771137131</v>
          </cell>
          <cell r="AA44">
            <v>7.9269090154516251</v>
          </cell>
        </row>
        <row r="45">
          <cell r="B45" t="str">
            <v xml:space="preserve">Current account balance, excluding interest payments </v>
          </cell>
          <cell r="D45">
            <v>-3.0911403405228386</v>
          </cell>
          <cell r="E45">
            <v>-4.2433900009100416</v>
          </cell>
          <cell r="F45">
            <v>4.1925967455261368</v>
          </cell>
          <cell r="G45">
            <v>3.319142366718844</v>
          </cell>
          <cell r="H45">
            <v>1.244114132943114</v>
          </cell>
          <cell r="I45">
            <v>-0.8531017839225522</v>
          </cell>
          <cell r="J45">
            <v>-0.21794015361399607</v>
          </cell>
          <cell r="K45">
            <v>-0.78657133100194698</v>
          </cell>
          <cell r="L45">
            <v>-0.82781349110010505</v>
          </cell>
          <cell r="M45">
            <v>-0.56915382870300568</v>
          </cell>
          <cell r="O45">
            <v>-0.18332576845863913</v>
          </cell>
          <cell r="Q45">
            <v>2.5770569714646832</v>
          </cell>
          <cell r="S45">
            <v>-0.26758260073971502</v>
          </cell>
          <cell r="T45">
            <v>-0.87109282685465672</v>
          </cell>
          <cell r="U45">
            <v>-0.78304582404535927</v>
          </cell>
          <cell r="V45">
            <v>-0.78826652733512448</v>
          </cell>
          <cell r="W45">
            <v>-0.86394676288675132</v>
          </cell>
          <cell r="X45">
            <v>-0.81438624000576743</v>
          </cell>
          <cell r="AA45">
            <v>-0.73138679697789577</v>
          </cell>
        </row>
        <row r="46">
          <cell r="B46" t="str">
            <v xml:space="preserve">Net non-debt creating capital inflows </v>
          </cell>
          <cell r="D46">
            <v>3.7587261409853001</v>
          </cell>
          <cell r="E46">
            <v>2.8810277034106733</v>
          </cell>
          <cell r="F46">
            <v>3.1201576139771774</v>
          </cell>
          <cell r="G46">
            <v>3.2857756269976317</v>
          </cell>
          <cell r="H46">
            <v>3.612389658732003</v>
          </cell>
          <cell r="I46">
            <v>1.7478112652211142</v>
          </cell>
          <cell r="J46">
            <v>2.2370170941375536</v>
          </cell>
          <cell r="K46">
            <v>1.8175004527825667</v>
          </cell>
          <cell r="L46">
            <v>3.2475449867511399</v>
          </cell>
          <cell r="M46">
            <v>1.4628376604759876</v>
          </cell>
          <cell r="O46">
            <v>2.7170788203471146</v>
          </cell>
          <cell r="Q46">
            <v>0.83220415367493195</v>
          </cell>
          <cell r="S46">
            <v>1.4794794838447756</v>
          </cell>
          <cell r="T46">
            <v>1.5791153331554699</v>
          </cell>
          <cell r="U46">
            <v>1.6177970590720876</v>
          </cell>
          <cell r="V46">
            <v>1.6160687581681108</v>
          </cell>
          <cell r="W46">
            <v>1.6140124019239743</v>
          </cell>
          <cell r="X46">
            <v>1.6117344648541607</v>
          </cell>
          <cell r="AA46">
            <v>1.58636791683643</v>
          </cell>
        </row>
        <row r="48">
          <cell r="AA48" t="str">
            <v>Debt-stabilizing</v>
          </cell>
        </row>
        <row r="49">
          <cell r="S49" t="str">
            <v xml:space="preserve">II. Stress Tests for External Debt Ratio </v>
          </cell>
          <cell r="AA49" t="str">
            <v xml:space="preserve">non-interest </v>
          </cell>
        </row>
        <row r="50">
          <cell r="B50" t="str">
            <v>A. Alternative Scenarios</v>
          </cell>
          <cell r="AA50" t="str">
            <v>current account 6/</v>
          </cell>
        </row>
        <row r="52">
          <cell r="B52" t="str">
            <v>A1. Key variables are at their historical averages in 2005-09 4/</v>
          </cell>
          <cell r="S52">
            <v>29.253363303090886</v>
          </cell>
          <cell r="T52">
            <v>26.829121425710696</v>
          </cell>
          <cell r="U52">
            <v>24.465511452504519</v>
          </cell>
          <cell r="V52">
            <v>22.096976641999596</v>
          </cell>
          <cell r="W52">
            <v>19.598552866887015</v>
          </cell>
          <cell r="X52">
            <v>16.11204591087651</v>
          </cell>
          <cell r="AA52">
            <v>-2.5009960002421492</v>
          </cell>
        </row>
        <row r="53">
          <cell r="B53" t="str">
            <v>A2. Country-specific shock in 2005, with reduction in GDP growth (relative to baseline) of one standard deviation 5/</v>
          </cell>
          <cell r="S53">
            <v>29.253363303090886</v>
          </cell>
          <cell r="T53">
            <v>29.133352418114235</v>
          </cell>
          <cell r="U53">
            <v>28.948315023972814</v>
          </cell>
          <cell r="V53">
            <v>28.884108648373026</v>
          </cell>
          <cell r="W53">
            <v>28.717607837977237</v>
          </cell>
          <cell r="X53">
            <v>27.408414314203611</v>
          </cell>
          <cell r="AA53">
            <v>-0.87403961548090103</v>
          </cell>
        </row>
        <row r="54">
          <cell r="B54" t="str">
            <v>A3. Selected variables are consistent with market forecast in 2005-09</v>
          </cell>
          <cell r="S54">
            <v>29.253363303090886</v>
          </cell>
          <cell r="T54">
            <v>29.133352418114235</v>
          </cell>
          <cell r="U54">
            <v>28.948315023972814</v>
          </cell>
          <cell r="V54">
            <v>28.884108648373026</v>
          </cell>
          <cell r="W54">
            <v>28.717607837977237</v>
          </cell>
          <cell r="X54">
            <v>27.408414314203611</v>
          </cell>
          <cell r="AA54">
            <v>-0.87403961548090103</v>
          </cell>
        </row>
        <row r="56">
          <cell r="B56" t="str">
            <v>B. Bound Tests</v>
          </cell>
          <cell r="S56">
            <v>38.362436203717643</v>
          </cell>
          <cell r="T56">
            <v>38.527900116837472</v>
          </cell>
          <cell r="U56">
            <v>38.387419038301594</v>
          </cell>
          <cell r="V56">
            <v>37.16681898699688</v>
          </cell>
          <cell r="W56">
            <v>36.032126332955464</v>
          </cell>
          <cell r="X56">
            <v>35.114974340195531</v>
          </cell>
          <cell r="AA56">
            <v>-1.6813520341400905</v>
          </cell>
        </row>
        <row r="57">
          <cell r="B57" t="str">
            <v>B2. Real GDP growth is at baseline minus one-half standard deviations</v>
          </cell>
          <cell r="S57">
            <v>38.362436203717643</v>
          </cell>
          <cell r="T57">
            <v>38.883882918112946</v>
          </cell>
          <cell r="U57">
            <v>39.092278481420763</v>
          </cell>
          <cell r="V57">
            <v>38.185953657929879</v>
          </cell>
          <cell r="W57">
            <v>37.340634172405345</v>
          </cell>
          <cell r="X57">
            <v>36.698769476919189</v>
          </cell>
          <cell r="AA57">
            <v>-1.4406636974909182</v>
          </cell>
        </row>
        <row r="58">
          <cell r="B58" t="str">
            <v>B1. Nominal interest rate is at historical average plus two standard deviations in 2005 and 2006</v>
          </cell>
          <cell r="S58">
            <v>29.253363303090886</v>
          </cell>
          <cell r="T58">
            <v>29.70495068237398</v>
          </cell>
          <cell r="U58">
            <v>29.89291328310183</v>
          </cell>
          <cell r="V58">
            <v>29.859133545512876</v>
          </cell>
          <cell r="W58">
            <v>29.721557518217566</v>
          </cell>
          <cell r="X58">
            <v>28.439385204049614</v>
          </cell>
          <cell r="AA58">
            <v>-0.84629113260354516</v>
          </cell>
        </row>
        <row r="59">
          <cell r="B59" t="str">
            <v>B2. Real GDP growth is at historical average minus two standard deviations in 2005 and 2006</v>
          </cell>
          <cell r="S59">
            <v>29.253363303090886</v>
          </cell>
          <cell r="T59">
            <v>31.736189573570137</v>
          </cell>
          <cell r="U59">
            <v>34.462546915320878</v>
          </cell>
          <cell r="V59">
            <v>34.220760665535913</v>
          </cell>
          <cell r="W59">
            <v>33.837001556731181</v>
          </cell>
          <cell r="X59">
            <v>32.089193071931241</v>
          </cell>
          <cell r="AA59">
            <v>-1.0687904914107338</v>
          </cell>
        </row>
        <row r="60">
          <cell r="B60" t="str">
            <v>B3. Change in US dollar GDP deflator is at historical average minus two standard deviations in 2005 and 2006</v>
          </cell>
          <cell r="S60">
            <v>29.253363303090886</v>
          </cell>
          <cell r="T60">
            <v>36.799868785785165</v>
          </cell>
          <cell r="U60">
            <v>46.120544692763907</v>
          </cell>
          <cell r="V60">
            <v>45.501567125655136</v>
          </cell>
          <cell r="W60">
            <v>44.656576952873891</v>
          </cell>
          <cell r="X60">
            <v>41.978512195684587</v>
          </cell>
          <cell r="AA60">
            <v>-1.482291751928845</v>
          </cell>
        </row>
        <row r="61">
          <cell r="B61" t="str">
            <v xml:space="preserve">B4. Non-interest current account is at historical average minus two standard deviations in 2005 and 2006 </v>
          </cell>
          <cell r="S61">
            <v>29.253363303090886</v>
          </cell>
          <cell r="T61">
            <v>33.599699302647579</v>
          </cell>
          <cell r="U61">
            <v>38.098477745884622</v>
          </cell>
          <cell r="V61">
            <v>38.32900903911829</v>
          </cell>
          <cell r="W61">
            <v>38.442697684406475</v>
          </cell>
          <cell r="X61">
            <v>37.39525402354576</v>
          </cell>
          <cell r="AA61">
            <v>-0.60524478004672666</v>
          </cell>
        </row>
        <row r="62">
          <cell r="B62" t="str">
            <v>B5. Combination of B1-B4 using one standard deviation shocks</v>
          </cell>
          <cell r="S62">
            <v>29.253363303090886</v>
          </cell>
          <cell r="T62">
            <v>35.809844075229918</v>
          </cell>
          <cell r="U62">
            <v>43.414313586114815</v>
          </cell>
          <cell r="V62">
            <v>43.466712158062009</v>
          </cell>
          <cell r="W62">
            <v>43.374092436592917</v>
          </cell>
          <cell r="X62">
            <v>41.729527887364398</v>
          </cell>
          <cell r="AA62">
            <v>-1.0535507054529378</v>
          </cell>
        </row>
        <row r="63">
          <cell r="B63" t="str">
            <v>B6. One time 30 percent nominal depreciation in 2005</v>
          </cell>
          <cell r="S63">
            <v>29.253363303090886</v>
          </cell>
          <cell r="T63">
            <v>40.561433172933505</v>
          </cell>
          <cell r="U63">
            <v>39.974736519214531</v>
          </cell>
          <cell r="V63">
            <v>39.543951900023217</v>
          </cell>
          <cell r="W63">
            <v>38.930531279665985</v>
          </cell>
          <cell r="X63">
            <v>36.724989019945198</v>
          </cell>
          <cell r="AA63">
            <v>-1.2750031930061665</v>
          </cell>
        </row>
        <row r="64">
          <cell r="B64" t="str">
            <v>g = real GDP growth rate, e = nominal appreciation (increase in dollar value of domestic currency), and a = share of domestic-currency denominated debt in total external debt.</v>
          </cell>
        </row>
        <row r="65">
          <cell r="B65" t="str">
            <v xml:space="preserve">2/ The contribution from price and exchange rate changes is defined as [-r(1+g) + ea(1+r)]/(1+g+r+gr) times previous period debt stock. r increases with an appreciating domestic currency (e &gt; 0) </v>
          </cell>
        </row>
        <row r="66">
          <cell r="B66" t="str">
            <v xml:space="preserve">1/ Derived as [r - g - r(1+g) + ea(1+r)]/(1+g+r+gr) times previous period debt stock, with r = nominal effective interest rate on external debt; r = change in domestic GDP deflator in US dollar terms, </v>
          </cell>
        </row>
        <row r="67">
          <cell r="B67" t="str">
            <v>g = real GDP growth rate, e = nominal appreciation (increase in dollar value of domestic currency), and a = share of domestic-currency denominated debt in total external debt.</v>
          </cell>
        </row>
        <row r="68">
          <cell r="B68" t="str">
            <v xml:space="preserve">2/ The contribution from price and exchange rate changes is defined as [-r(1+g) + ea(1+r)]/(1+g+r+gr) times previous period debt stock. r increases with an appreciating domestic currency (e &gt; 0) </v>
          </cell>
        </row>
        <row r="69">
          <cell r="B69" t="str">
            <v xml:space="preserve">and rising inflation (based on GDP deflator). </v>
          </cell>
        </row>
        <row r="70">
          <cell r="B70" t="str">
            <v xml:space="preserve">3/ Defined as current account deficit, plus amortization on medium- and long-term debt, plus short-term debt at end of previous period. </v>
          </cell>
        </row>
        <row r="71">
          <cell r="B71" t="str">
            <v>4/ The key variables include real GDP growth; nominal interest rate; dollar deflator growth; and both non-interest current account and non-debt inflows in percent of GDP.</v>
          </cell>
        </row>
        <row r="72">
          <cell r="B72" t="str">
            <v xml:space="preserve">5/ The implied change in other key variables under this scenario is discussed in the text. </v>
          </cell>
        </row>
        <row r="73">
          <cell r="B73" t="str">
            <v xml:space="preserve">6/ Long-run, constant balance that stabilizes the debt ratio assuming that key variables (real GDP growth, nominal interest rate, dollar deflator growth, and non-debt inflows in percent of GDP) remain </v>
          </cell>
        </row>
      </sheetData>
      <sheetData sheetId="3"/>
      <sheetData sheetId="4">
        <row r="2">
          <cell r="B2" t="str">
            <v>Table --. Country: External Sustainability Framework--Gross External Financing Need, 2000-2010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>
        <row r="2">
          <cell r="B2" t="str">
            <v>Table --. Country: External Sustainability Framework--Gross External Financing Need, 2000-2010</v>
          </cell>
        </row>
      </sheetData>
      <sheetData sheetId="20"/>
      <sheetData sheetId="21"/>
      <sheetData sheetId="22"/>
      <sheetData sheetId="23"/>
      <sheetData sheetId="24" refreshError="1"/>
      <sheetData sheetId="25" refreshError="1"/>
      <sheetData sheetId="26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6R"/>
      <sheetName val="Foreign Accounts"/>
      <sheetName val="BCC"/>
      <sheetName val="10R"/>
      <sheetName val="BC"/>
      <sheetName val="20R"/>
      <sheetName val="BEC"/>
      <sheetName val="20S"/>
      <sheetName val="FI"/>
      <sheetName val="40R"/>
      <sheetName val="40S"/>
    </sheetNames>
    <sheetDataSet>
      <sheetData sheetId="0" refreshError="1"/>
      <sheetData sheetId="1" refreshError="1"/>
      <sheetData sheetId="2">
        <row r="1">
          <cell r="A1" t="str">
            <v>Codigo FMI</v>
          </cell>
          <cell r="B1" t="str">
            <v>BANCO CENTRAL DE CHILE</v>
          </cell>
          <cell r="C1" t="str">
            <v>2003/1</v>
          </cell>
          <cell r="D1" t="str">
            <v>2003/02</v>
          </cell>
          <cell r="E1" t="str">
            <v>2003/3</v>
          </cell>
          <cell r="F1" t="str">
            <v>2003/4</v>
          </cell>
          <cell r="G1" t="str">
            <v>2003/5</v>
          </cell>
          <cell r="H1" t="str">
            <v>2003/6</v>
          </cell>
          <cell r="I1" t="str">
            <v>2003/7</v>
          </cell>
          <cell r="J1" t="str">
            <v>2003/8</v>
          </cell>
          <cell r="K1" t="str">
            <v>2003/9</v>
          </cell>
          <cell r="L1" t="str">
            <v>2003/10</v>
          </cell>
          <cell r="M1" t="str">
            <v>2003/11</v>
          </cell>
          <cell r="N1" t="str">
            <v>2003/12</v>
          </cell>
        </row>
        <row r="2">
          <cell r="A2" t="str">
            <v>10R . VZN</v>
          </cell>
          <cell r="B2" t="str">
            <v>ACTIVOS / PASIVOS</v>
          </cell>
          <cell r="C2">
            <v>0</v>
          </cell>
          <cell r="D2">
            <v>0</v>
          </cell>
          <cell r="E2">
            <v>0</v>
          </cell>
          <cell r="F2">
            <v>0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</row>
        <row r="3">
          <cell r="A3" t="str">
            <v>13S . . ZN</v>
          </cell>
          <cell r="B3" t="str">
            <v>A C T I V O S</v>
          </cell>
          <cell r="C3">
            <v>37125901</v>
          </cell>
          <cell r="D3">
            <v>38047866</v>
          </cell>
          <cell r="E3">
            <v>36798617</v>
          </cell>
          <cell r="F3">
            <v>35621949</v>
          </cell>
          <cell r="G3">
            <v>35910882</v>
          </cell>
          <cell r="H3">
            <v>35001873</v>
          </cell>
          <cell r="I3">
            <v>35119459</v>
          </cell>
          <cell r="J3">
            <v>34767781</v>
          </cell>
          <cell r="K3">
            <v>34077292</v>
          </cell>
        </row>
        <row r="4">
          <cell r="A4" t="str">
            <v>12BAWZN</v>
          </cell>
          <cell r="B4" t="str">
            <v xml:space="preserve">  .ACTIVOS SOBRE EXTERIOR    M/N</v>
          </cell>
          <cell r="C4">
            <v>987452</v>
          </cell>
          <cell r="D4">
            <v>1009077</v>
          </cell>
          <cell r="E4">
            <v>997212</v>
          </cell>
          <cell r="F4">
            <v>644724</v>
          </cell>
          <cell r="G4">
            <v>666015</v>
          </cell>
          <cell r="H4">
            <v>645133</v>
          </cell>
          <cell r="I4">
            <v>648758</v>
          </cell>
          <cell r="J4">
            <v>636229</v>
          </cell>
          <cell r="K4">
            <v>628139</v>
          </cell>
        </row>
        <row r="5">
          <cell r="A5" t="str">
            <v>11BBEZN</v>
          </cell>
          <cell r="B5" t="str">
            <v xml:space="preserve">APORTE AL FMI </v>
          </cell>
          <cell r="C5">
            <v>667671</v>
          </cell>
          <cell r="D5">
            <v>682293</v>
          </cell>
          <cell r="E5">
            <v>660005</v>
          </cell>
          <cell r="F5">
            <v>644724</v>
          </cell>
          <cell r="G5">
            <v>666015</v>
          </cell>
          <cell r="H5">
            <v>645133</v>
          </cell>
          <cell r="I5">
            <v>648758</v>
          </cell>
          <cell r="J5">
            <v>636229</v>
          </cell>
          <cell r="K5">
            <v>628139</v>
          </cell>
        </row>
        <row r="6">
          <cell r="A6" t="str">
            <v>11BCEZN</v>
          </cell>
          <cell r="B6" t="str">
            <v>PRESTAMOS FMI CUENTA N° 1</v>
          </cell>
          <cell r="C6">
            <v>319781</v>
          </cell>
          <cell r="D6">
            <v>326784</v>
          </cell>
          <cell r="E6">
            <v>337207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</row>
        <row r="7">
          <cell r="A7" t="str">
            <v>12BAXZN</v>
          </cell>
          <cell r="B7" t="str">
            <v xml:space="preserve">  .ACTIVOS SOBRE EXTERIOR M/E</v>
          </cell>
          <cell r="C7">
            <v>11822806</v>
          </cell>
          <cell r="D7">
            <v>12158182</v>
          </cell>
          <cell r="E7">
            <v>11749293</v>
          </cell>
          <cell r="F7">
            <v>10958137</v>
          </cell>
          <cell r="G7">
            <v>11011910</v>
          </cell>
          <cell r="H7">
            <v>10586572</v>
          </cell>
          <cell r="I7">
            <v>10663465</v>
          </cell>
          <cell r="J7">
            <v>10518156</v>
          </cell>
          <cell r="K7">
            <v>10149750</v>
          </cell>
        </row>
        <row r="8">
          <cell r="A8" t="str">
            <v>11ABEZN</v>
          </cell>
          <cell r="B8" t="str">
            <v xml:space="preserve">CAJA ORO </v>
          </cell>
          <cell r="C8">
            <v>1691</v>
          </cell>
          <cell r="D8">
            <v>1810</v>
          </cell>
          <cell r="E8">
            <v>1816</v>
          </cell>
          <cell r="F8">
            <v>1775</v>
          </cell>
          <cell r="G8">
            <v>1739</v>
          </cell>
          <cell r="H8">
            <v>1699</v>
          </cell>
          <cell r="I8">
            <v>1746</v>
          </cell>
          <cell r="J8">
            <v>1769</v>
          </cell>
          <cell r="K8">
            <v>1688</v>
          </cell>
        </row>
        <row r="9">
          <cell r="A9" t="str">
            <v>11ACEZN</v>
          </cell>
          <cell r="B9" t="str">
            <v xml:space="preserve">ORO EN CASA MONEDA  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0">
          <cell r="A10" t="str">
            <v>11AEEZN</v>
          </cell>
          <cell r="B10" t="str">
            <v xml:space="preserve">CORRESP.EXTER.CUSTODIA ORO 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</row>
        <row r="11">
          <cell r="A11" t="str">
            <v>11AFEZN</v>
          </cell>
          <cell r="B11" t="str">
            <v>CORRESPONSALES EN EL PAIS CUSTODIA ORO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</row>
        <row r="12">
          <cell r="A12" t="str">
            <v>11AGEZN</v>
          </cell>
          <cell r="B12" t="str">
            <v xml:space="preserve">ORO EN ENAMI 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</row>
        <row r="13">
          <cell r="A13" t="str">
            <v>11AJEZN</v>
          </cell>
          <cell r="B13" t="str">
            <v xml:space="preserve">DEPOSITOS A PLAZO EN ORO EN BCOS.EN EL EXTERIOR 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A14" t="str">
            <v>11AHEZN</v>
          </cell>
          <cell r="B14" t="str">
            <v>CORRESPONSALES EN EL EXTERIOR DEP.A LA VISTA ORO,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</row>
        <row r="15">
          <cell r="A15" t="str">
            <v>11AKEZN</v>
          </cell>
          <cell r="B15" t="str">
            <v xml:space="preserve">ORO EN REFINACION 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16">
          <cell r="A16" t="str">
            <v>11DBEZN</v>
          </cell>
          <cell r="B16" t="str">
            <v xml:space="preserve">CORRESP.EXT.CTAS CALL 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</row>
        <row r="17">
          <cell r="A17" t="str">
            <v>11DCEZN</v>
          </cell>
          <cell r="B17" t="str">
            <v xml:space="preserve">CORRESP.EXT.CTAS A VISTA </v>
          </cell>
          <cell r="C17">
            <v>106655</v>
          </cell>
          <cell r="D17">
            <v>179983</v>
          </cell>
          <cell r="E17">
            <v>263473</v>
          </cell>
          <cell r="F17">
            <v>290320</v>
          </cell>
          <cell r="G17">
            <v>231798</v>
          </cell>
          <cell r="H17">
            <v>222636</v>
          </cell>
          <cell r="I17">
            <v>199730</v>
          </cell>
          <cell r="J17">
            <v>201248</v>
          </cell>
          <cell r="K17">
            <v>133348</v>
          </cell>
        </row>
        <row r="18">
          <cell r="A18" t="str">
            <v>11DHEZN</v>
          </cell>
          <cell r="B18" t="str">
            <v xml:space="preserve">DEPOSITOS A PLAZO CON BCOS EN EL EXTERIOR, </v>
          </cell>
          <cell r="C18">
            <v>5552293</v>
          </cell>
          <cell r="D18">
            <v>5576322</v>
          </cell>
          <cell r="E18">
            <v>5374071</v>
          </cell>
          <cell r="F18">
            <v>5173572</v>
          </cell>
          <cell r="G18">
            <v>5202891</v>
          </cell>
          <cell r="H18">
            <v>5119166</v>
          </cell>
          <cell r="I18">
            <v>5220900</v>
          </cell>
          <cell r="J18">
            <v>5069698</v>
          </cell>
          <cell r="K18">
            <v>4967401</v>
          </cell>
        </row>
        <row r="19">
          <cell r="A19" t="str">
            <v>11DMEZN</v>
          </cell>
          <cell r="B19" t="str">
            <v xml:space="preserve">DEPOSITOS NOCTURNOS Y FIN SEMANA EN BANCOS EXTERIO, </v>
          </cell>
          <cell r="C19">
            <v>384051</v>
          </cell>
          <cell r="D19">
            <v>502568</v>
          </cell>
          <cell r="E19">
            <v>497262</v>
          </cell>
          <cell r="F19">
            <v>214629</v>
          </cell>
          <cell r="G19">
            <v>204297</v>
          </cell>
          <cell r="H19">
            <v>168416</v>
          </cell>
          <cell r="I19">
            <v>52350</v>
          </cell>
          <cell r="J19">
            <v>169084</v>
          </cell>
          <cell r="K19">
            <v>119430</v>
          </cell>
        </row>
        <row r="20">
          <cell r="A20" t="str">
            <v>11DIEZN</v>
          </cell>
          <cell r="B20" t="str">
            <v xml:space="preserve">CHEQUES POR REMESAR 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1</v>
          </cell>
          <cell r="J20">
            <v>0</v>
          </cell>
          <cell r="K20">
            <v>1</v>
          </cell>
        </row>
        <row r="21">
          <cell r="A21" t="str">
            <v>11ECEZN</v>
          </cell>
          <cell r="B21" t="str">
            <v>APORTE ART.6 ACDO.STO DOM.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</row>
        <row r="22">
          <cell r="A22" t="str">
            <v>11DNEZN</v>
          </cell>
          <cell r="B22" t="str">
            <v xml:space="preserve">CTA.CTE CORREDORES OPERACIONES A FUTURO 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</row>
        <row r="23">
          <cell r="A23" t="str">
            <v>11DPEZN</v>
          </cell>
          <cell r="B23" t="str">
            <v>LINEA DE CREDITO POR OPERACION REVERSE REPOS.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</row>
        <row r="24">
          <cell r="A24" t="str">
            <v>11DFEZN</v>
          </cell>
          <cell r="B24" t="str">
            <v>CAJA MONEDAS EXTRANJERAS,</v>
          </cell>
          <cell r="C24">
            <v>426</v>
          </cell>
          <cell r="D24">
            <v>435</v>
          </cell>
          <cell r="E24">
            <v>411</v>
          </cell>
          <cell r="F24">
            <v>394</v>
          </cell>
          <cell r="G24">
            <v>383</v>
          </cell>
          <cell r="H24">
            <v>361</v>
          </cell>
          <cell r="I24">
            <v>353</v>
          </cell>
          <cell r="J24">
            <v>337</v>
          </cell>
          <cell r="K24">
            <v>289</v>
          </cell>
        </row>
        <row r="25">
          <cell r="A25" t="str">
            <v>11DGEZN</v>
          </cell>
          <cell r="B25" t="str">
            <v xml:space="preserve">REMESAS EN TRANSITO 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</row>
        <row r="26">
          <cell r="A26" t="str">
            <v xml:space="preserve">  .1B . EZN</v>
          </cell>
          <cell r="B26" t="str">
            <v xml:space="preserve">TENENCIAS DEG FMI, </v>
          </cell>
          <cell r="C26">
            <v>27158</v>
          </cell>
          <cell r="D26">
            <v>28788</v>
          </cell>
          <cell r="E26">
            <v>27847</v>
          </cell>
          <cell r="F26">
            <v>27202</v>
          </cell>
          <cell r="G26">
            <v>29048</v>
          </cell>
          <cell r="H26">
            <v>28137</v>
          </cell>
          <cell r="I26">
            <v>28295</v>
          </cell>
          <cell r="J26">
            <v>28598</v>
          </cell>
          <cell r="K26">
            <v>28234</v>
          </cell>
        </row>
        <row r="27">
          <cell r="A27" t="str">
            <v>11CCEZN</v>
          </cell>
          <cell r="B27" t="str">
            <v>APORTE AL FMI -</v>
          </cell>
          <cell r="C27">
            <v>197715</v>
          </cell>
          <cell r="D27">
            <v>202046</v>
          </cell>
          <cell r="E27">
            <v>195444</v>
          </cell>
          <cell r="F27">
            <v>190918</v>
          </cell>
          <cell r="G27">
            <v>197224</v>
          </cell>
          <cell r="H27">
            <v>191040</v>
          </cell>
          <cell r="I27">
            <v>192113</v>
          </cell>
          <cell r="J27">
            <v>188405</v>
          </cell>
          <cell r="K27">
            <v>186009</v>
          </cell>
        </row>
        <row r="28">
          <cell r="A28" t="str">
            <v>11EGEZN</v>
          </cell>
          <cell r="B28" t="str">
            <v xml:space="preserve">BONOS DE GBNOS INSTITUCIONES Y BCOS EXTRANJEROS, </v>
          </cell>
          <cell r="C28">
            <v>3508175</v>
          </cell>
          <cell r="D28">
            <v>3699198</v>
          </cell>
          <cell r="E28">
            <v>3438608</v>
          </cell>
          <cell r="F28">
            <v>3005867</v>
          </cell>
          <cell r="G28">
            <v>2170213</v>
          </cell>
          <cell r="H28">
            <v>2020731</v>
          </cell>
          <cell r="I28">
            <v>2463407</v>
          </cell>
          <cell r="J28">
            <v>2399153</v>
          </cell>
          <cell r="K28">
            <v>1955380</v>
          </cell>
        </row>
        <row r="29">
          <cell r="A29" t="str">
            <v>11EEEZN</v>
          </cell>
          <cell r="B29" t="str">
            <v>CERT.DE DEP.DE BCOS EXTERN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</row>
        <row r="30">
          <cell r="A30" t="str">
            <v>13ANEZN</v>
          </cell>
          <cell r="B30" t="str">
            <v>PREMIO BONOS GOB-INST-EXT.</v>
          </cell>
          <cell r="C30">
            <v>58097</v>
          </cell>
          <cell r="D30">
            <v>72734</v>
          </cell>
          <cell r="E30">
            <v>79419</v>
          </cell>
          <cell r="F30">
            <v>73787</v>
          </cell>
          <cell r="G30">
            <v>72690</v>
          </cell>
          <cell r="H30">
            <v>67519</v>
          </cell>
          <cell r="I30">
            <v>60521</v>
          </cell>
          <cell r="J30">
            <v>46529</v>
          </cell>
          <cell r="K30">
            <v>48482</v>
          </cell>
        </row>
        <row r="31">
          <cell r="A31" t="str">
            <v>11DKEZN</v>
          </cell>
          <cell r="B31" t="str">
            <v>ANTICIPO A CUENTA INSTRUM INVERSION,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</row>
        <row r="32">
          <cell r="A32" t="str">
            <v>11DLEZN</v>
          </cell>
          <cell r="B32" t="str">
            <v xml:space="preserve">PAGARES Y LETRAS  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</row>
        <row r="33">
          <cell r="A33" t="str">
            <v>11EFEZN</v>
          </cell>
          <cell r="B33" t="str">
            <v>LETRAS DEL TESORO DE GOBIERNOS EXTRANJEROS,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</row>
        <row r="34">
          <cell r="A34" t="str">
            <v>11EHEZN</v>
          </cell>
          <cell r="B34" t="str">
            <v>CERTIFICADOS DE DEPOSITOS,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</row>
        <row r="35">
          <cell r="A35" t="str">
            <v>11FNEZN</v>
          </cell>
          <cell r="B35" t="str">
            <v xml:space="preserve">CONV.CRED.RECIPROCOS.DEBIT </v>
          </cell>
          <cell r="C35">
            <v>1120</v>
          </cell>
          <cell r="D35">
            <v>2642</v>
          </cell>
          <cell r="E35">
            <v>3388</v>
          </cell>
          <cell r="F35">
            <v>4481</v>
          </cell>
          <cell r="G35">
            <v>1293</v>
          </cell>
          <cell r="H35">
            <v>3503</v>
          </cell>
          <cell r="I35">
            <v>4967</v>
          </cell>
          <cell r="J35">
            <v>5037</v>
          </cell>
          <cell r="K35">
            <v>1589</v>
          </cell>
        </row>
        <row r="36">
          <cell r="A36" t="str">
            <v>11DREZN</v>
          </cell>
          <cell r="B36" t="str">
            <v>DEPOSITOS A PLAZO C/BCOS EN EXTERIOR J.P.MORGAN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</row>
        <row r="37">
          <cell r="A37" t="str">
            <v>11DSEZN</v>
          </cell>
          <cell r="B37" t="str">
            <v>DEPOSITOS A PLAZO C/BCOS EN EXT.MORGAN GRENFELL</v>
          </cell>
          <cell r="C37">
            <v>4146</v>
          </cell>
          <cell r="D37">
            <v>7635</v>
          </cell>
          <cell r="E37">
            <v>11863</v>
          </cell>
          <cell r="F37">
            <v>6472</v>
          </cell>
          <cell r="G37">
            <v>6676</v>
          </cell>
          <cell r="H37">
            <v>4565</v>
          </cell>
          <cell r="I37">
            <v>6056</v>
          </cell>
          <cell r="J37">
            <v>3374</v>
          </cell>
          <cell r="K37">
            <v>3090</v>
          </cell>
        </row>
        <row r="38">
          <cell r="A38" t="str">
            <v>11DTEZN</v>
          </cell>
          <cell r="B38" t="str">
            <v>CUENTAS CORRIENTES EXTERNAL MANAGERS</v>
          </cell>
          <cell r="C38">
            <v>103056</v>
          </cell>
          <cell r="D38">
            <v>85863</v>
          </cell>
          <cell r="E38">
            <v>86224</v>
          </cell>
          <cell r="F38">
            <v>71263</v>
          </cell>
          <cell r="G38">
            <v>88010</v>
          </cell>
          <cell r="H38">
            <v>60735</v>
          </cell>
          <cell r="I38">
            <v>58827</v>
          </cell>
          <cell r="J38">
            <v>51849</v>
          </cell>
          <cell r="K38">
            <v>57167</v>
          </cell>
        </row>
        <row r="39">
          <cell r="A39" t="str">
            <v>11DUEZN</v>
          </cell>
          <cell r="B39" t="str">
            <v>INSTR.DE INVERS.EN EL EXT.J.P.MORGAN INV.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</row>
        <row r="40">
          <cell r="A40" t="str">
            <v>11DVEZN</v>
          </cell>
          <cell r="B40" t="str">
            <v>INSTR.DE INVERS.EN EL EXT.MORGAN GRENFELL ASSETS.</v>
          </cell>
          <cell r="C40">
            <v>2886</v>
          </cell>
          <cell r="D40">
            <v>3031</v>
          </cell>
          <cell r="E40">
            <v>3393</v>
          </cell>
          <cell r="F40">
            <v>3447</v>
          </cell>
          <cell r="G40">
            <v>3667</v>
          </cell>
          <cell r="H40">
            <v>3718</v>
          </cell>
          <cell r="I40">
            <v>3243</v>
          </cell>
          <cell r="J40">
            <v>3080</v>
          </cell>
          <cell r="K40">
            <v>3462</v>
          </cell>
        </row>
        <row r="41">
          <cell r="A41" t="str">
            <v>11DWEZN</v>
          </cell>
          <cell r="B41" t="str">
            <v>PREMIOS S. INSTR.EN EL EXT.J.P.MORGAN INV.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</row>
        <row r="42">
          <cell r="A42" t="str">
            <v>11DXEZN</v>
          </cell>
          <cell r="B42" t="str">
            <v>PREMIOS S. INSTR.EN EL EXT.MORGAN GRENFELL ASSET.</v>
          </cell>
          <cell r="C42">
            <v>111100</v>
          </cell>
          <cell r="D42">
            <v>98176</v>
          </cell>
          <cell r="E42">
            <v>86173</v>
          </cell>
          <cell r="F42">
            <v>88259</v>
          </cell>
          <cell r="G42">
            <v>75464</v>
          </cell>
          <cell r="H42">
            <v>63913</v>
          </cell>
          <cell r="I42">
            <v>84179</v>
          </cell>
          <cell r="J42">
            <v>49703</v>
          </cell>
          <cell r="K42">
            <v>60355</v>
          </cell>
        </row>
        <row r="43">
          <cell r="A43" t="str">
            <v>11EJEZN</v>
          </cell>
          <cell r="B43" t="str">
            <v>INSTRUMENTOS DE INVERS.EN EL EXT. DRESDNER BANK</v>
          </cell>
          <cell r="C43">
            <v>3582</v>
          </cell>
          <cell r="D43">
            <v>3384</v>
          </cell>
          <cell r="E43">
            <v>2925</v>
          </cell>
          <cell r="F43">
            <v>2659</v>
          </cell>
          <cell r="G43">
            <v>2665</v>
          </cell>
          <cell r="H43">
            <v>2549</v>
          </cell>
          <cell r="I43">
            <v>8281</v>
          </cell>
          <cell r="J43">
            <v>7854</v>
          </cell>
          <cell r="K43">
            <v>3767</v>
          </cell>
        </row>
        <row r="44">
          <cell r="A44" t="str">
            <v>11EKEZN</v>
          </cell>
          <cell r="B44" t="str">
            <v>PREMIOS S/INST. DE INVERS.EN EL EXT.DRESDNER BANK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</row>
        <row r="45">
          <cell r="A45" t="str">
            <v>11ELEZN</v>
          </cell>
          <cell r="B45" t="str">
            <v>DEPOSITOS O/N Y W/E EN BCOS DEL EXT J.P. MORGAN  INV</v>
          </cell>
          <cell r="C45">
            <v>34572</v>
          </cell>
          <cell r="D45">
            <v>35783</v>
          </cell>
          <cell r="E45">
            <v>27096</v>
          </cell>
          <cell r="F45">
            <v>26351</v>
          </cell>
          <cell r="G45">
            <v>26434</v>
          </cell>
          <cell r="H45">
            <v>25264</v>
          </cell>
          <cell r="I45">
            <v>23929</v>
          </cell>
          <cell r="J45">
            <v>23343</v>
          </cell>
          <cell r="K45">
            <v>23172</v>
          </cell>
        </row>
        <row r="46">
          <cell r="A46" t="str">
            <v>11EMEZN</v>
          </cell>
          <cell r="B46" t="str">
            <v>MAYOR VALOR SOBRE INSTRUM. INDEXADOS</v>
          </cell>
          <cell r="C46">
            <v>1581025</v>
          </cell>
          <cell r="D46">
            <v>1399089</v>
          </cell>
          <cell r="E46">
            <v>1535591</v>
          </cell>
          <cell r="F46">
            <v>1480336</v>
          </cell>
          <cell r="G46">
            <v>2310095</v>
          </cell>
          <cell r="H46">
            <v>2223956</v>
          </cell>
          <cell r="I46">
            <v>1845891</v>
          </cell>
          <cell r="J46">
            <v>1848648</v>
          </cell>
          <cell r="K46">
            <v>2316557</v>
          </cell>
        </row>
        <row r="47">
          <cell r="A47" t="str">
            <v>11ENEZN</v>
          </cell>
          <cell r="B47" t="str">
            <v>OPERACIONES SECURITIES LENDING CHASE M.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6554</v>
          </cell>
          <cell r="I47">
            <v>0</v>
          </cell>
          <cell r="J47">
            <v>0</v>
          </cell>
          <cell r="K47">
            <v>0</v>
          </cell>
        </row>
        <row r="48">
          <cell r="A48" t="str">
            <v>11EREZN</v>
          </cell>
          <cell r="B48" t="str">
            <v>DEPOSITOS   O/N Y W/E  EN BCOS EXT.FISHER  F.</v>
          </cell>
          <cell r="C48">
            <v>4773</v>
          </cell>
          <cell r="D48">
            <v>3391</v>
          </cell>
          <cell r="E48">
            <v>1932</v>
          </cell>
          <cell r="F48">
            <v>2535</v>
          </cell>
          <cell r="G48">
            <v>1173</v>
          </cell>
          <cell r="H48">
            <v>0</v>
          </cell>
          <cell r="I48">
            <v>9173</v>
          </cell>
          <cell r="J48">
            <v>5595</v>
          </cell>
          <cell r="K48">
            <v>0</v>
          </cell>
        </row>
        <row r="49">
          <cell r="A49" t="str">
            <v>11EOEZN</v>
          </cell>
          <cell r="B49" t="str">
            <v>OPERAC. SECURITIES LENDING DEUTSCHE MORGAN</v>
          </cell>
          <cell r="C49">
            <v>90991</v>
          </cell>
          <cell r="D49">
            <v>171086</v>
          </cell>
          <cell r="E49">
            <v>25114</v>
          </cell>
          <cell r="F49">
            <v>89795</v>
          </cell>
          <cell r="G49">
            <v>171559</v>
          </cell>
          <cell r="H49">
            <v>129999</v>
          </cell>
          <cell r="I49">
            <v>180253</v>
          </cell>
          <cell r="J49">
            <v>154523</v>
          </cell>
          <cell r="K49">
            <v>0</v>
          </cell>
        </row>
        <row r="50">
          <cell r="A50" t="str">
            <v>11ETEZN</v>
          </cell>
          <cell r="B50" t="str">
            <v>OPERACIONES SECURITIES LENDING J.P.MORGAN</v>
          </cell>
          <cell r="C50">
            <v>25529</v>
          </cell>
          <cell r="D50">
            <v>47247</v>
          </cell>
          <cell r="E50">
            <v>44038</v>
          </cell>
          <cell r="F50">
            <v>55231</v>
          </cell>
          <cell r="G50">
            <v>45838</v>
          </cell>
          <cell r="H50">
            <v>71780</v>
          </cell>
          <cell r="I50">
            <v>68781</v>
          </cell>
          <cell r="J50">
            <v>75835</v>
          </cell>
          <cell r="K50">
            <v>70558</v>
          </cell>
        </row>
        <row r="51">
          <cell r="A51" t="str">
            <v>11EUEZN</v>
          </cell>
          <cell r="B51" t="str">
            <v>OPERACIONES SECURITIES LENDING FISCHER FRANCIS</v>
          </cell>
          <cell r="C51">
            <v>23765</v>
          </cell>
          <cell r="D51">
            <v>36971</v>
          </cell>
          <cell r="E51">
            <v>43205</v>
          </cell>
          <cell r="F51">
            <v>43941</v>
          </cell>
          <cell r="G51">
            <v>60502</v>
          </cell>
          <cell r="H51">
            <v>64982</v>
          </cell>
          <cell r="I51">
            <v>46925</v>
          </cell>
          <cell r="J51">
            <v>80121</v>
          </cell>
          <cell r="K51">
            <v>67953</v>
          </cell>
        </row>
        <row r="52">
          <cell r="A52" t="str">
            <v>22811EXEZN...</v>
          </cell>
          <cell r="B52" t="str">
            <v>OPERAC. SEC. LENDING DEUTSCHE ASSET M.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</row>
        <row r="53">
          <cell r="A53" t="str">
            <v>22811EYEZN...</v>
          </cell>
          <cell r="B53" t="str">
            <v>DEPOSITOS A PLAZO C/BCOS. EN EL EXT.FISHER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</row>
        <row r="54">
          <cell r="A54" t="str">
            <v>22811FQEZN...</v>
          </cell>
          <cell r="B54" t="str">
            <v>INSTR DE INVERSION EN EL EXT STATE STREET</v>
          </cell>
          <cell r="C54">
            <v>0</v>
          </cell>
          <cell r="D54">
            <v>0</v>
          </cell>
          <cell r="E54">
            <v>0</v>
          </cell>
          <cell r="F54">
            <v>28179</v>
          </cell>
          <cell r="G54">
            <v>55122</v>
          </cell>
          <cell r="H54">
            <v>47769</v>
          </cell>
          <cell r="I54">
            <v>47104</v>
          </cell>
          <cell r="J54">
            <v>51960</v>
          </cell>
          <cell r="K54">
            <v>37203</v>
          </cell>
        </row>
        <row r="55">
          <cell r="A55" t="str">
            <v>22811FREZN...</v>
          </cell>
          <cell r="B55" t="str">
            <v>PREMISO S/INST DE INV EN EL EXT STATE STREET</v>
          </cell>
          <cell r="C55">
            <v>0</v>
          </cell>
          <cell r="D55">
            <v>0</v>
          </cell>
          <cell r="E55">
            <v>0</v>
          </cell>
          <cell r="F55">
            <v>4482</v>
          </cell>
          <cell r="G55">
            <v>4042</v>
          </cell>
          <cell r="H55">
            <v>3899</v>
          </cell>
          <cell r="I55">
            <v>4422</v>
          </cell>
          <cell r="J55">
            <v>3456</v>
          </cell>
          <cell r="K55">
            <v>4328</v>
          </cell>
        </row>
        <row r="56">
          <cell r="A56" t="str">
            <v>22811FSEZN...</v>
          </cell>
          <cell r="B56" t="str">
            <v>OPERACIONES SEC.LENDING STATE STREET GLOB.</v>
          </cell>
          <cell r="C56">
            <v>0</v>
          </cell>
          <cell r="D56">
            <v>0</v>
          </cell>
          <cell r="E56">
            <v>0</v>
          </cell>
          <cell r="F56">
            <v>72242</v>
          </cell>
          <cell r="G56">
            <v>49087</v>
          </cell>
          <cell r="H56">
            <v>53681</v>
          </cell>
          <cell r="I56">
            <v>52018</v>
          </cell>
          <cell r="J56">
            <v>48957</v>
          </cell>
          <cell r="K56">
            <v>60287</v>
          </cell>
        </row>
        <row r="57">
          <cell r="A57" t="str">
            <v>12BBWZN</v>
          </cell>
          <cell r="B57" t="str">
            <v xml:space="preserve">  .OTROS ACTIVOS SOBRE EXTERIOR</v>
          </cell>
          <cell r="C57">
            <v>108370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</row>
        <row r="58">
          <cell r="A58" t="str">
            <v>12JBEZN</v>
          </cell>
          <cell r="B58" t="str">
            <v xml:space="preserve">ACCIONES Y APORTES BID </v>
          </cell>
          <cell r="C58">
            <v>108370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</row>
        <row r="59">
          <cell r="A59" t="str">
            <v>13AZNZN</v>
          </cell>
          <cell r="B59" t="str">
            <v>PLATA EN OTRAS FORMAS,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</row>
        <row r="60">
          <cell r="A60" t="str">
            <v>13CYNZN</v>
          </cell>
          <cell r="B60" t="str">
            <v xml:space="preserve">PLATA SELLADA CHILENA 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</row>
        <row r="61">
          <cell r="A61" t="str">
            <v>13CXNZN</v>
          </cell>
          <cell r="B61" t="str">
            <v>CORREC.MONETARIA PROVIS.TENENCIAS PLATA DEBE,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</row>
        <row r="62">
          <cell r="A62" t="str">
            <v>12BBXZN</v>
          </cell>
          <cell r="B62" t="str">
            <v xml:space="preserve">  .OTROS ACTIVOS SOBRE EXTERIOR</v>
          </cell>
          <cell r="C62">
            <v>120707</v>
          </cell>
          <cell r="D62">
            <v>218640</v>
          </cell>
          <cell r="E62">
            <v>217693</v>
          </cell>
          <cell r="F62">
            <v>216004</v>
          </cell>
          <cell r="G62">
            <v>219851</v>
          </cell>
          <cell r="H62">
            <v>216502</v>
          </cell>
          <cell r="I62">
            <v>208440</v>
          </cell>
          <cell r="J62">
            <v>188256</v>
          </cell>
          <cell r="K62">
            <v>222178</v>
          </cell>
        </row>
        <row r="63">
          <cell r="A63" t="str">
            <v>12KBEZN</v>
          </cell>
          <cell r="B63" t="str">
            <v xml:space="preserve">ACCIONES Y APORTES BID  </v>
          </cell>
          <cell r="C63">
            <v>26931</v>
          </cell>
          <cell r="D63">
            <v>138838</v>
          </cell>
          <cell r="E63">
            <v>134015</v>
          </cell>
          <cell r="F63">
            <v>129954</v>
          </cell>
          <cell r="G63">
            <v>130838</v>
          </cell>
          <cell r="H63">
            <v>128463</v>
          </cell>
          <cell r="I63">
            <v>130013</v>
          </cell>
          <cell r="J63">
            <v>128861</v>
          </cell>
          <cell r="K63">
            <v>122549</v>
          </cell>
        </row>
        <row r="64">
          <cell r="A64" t="str">
            <v>12IFEZN</v>
          </cell>
          <cell r="B64" t="str">
            <v>INT P/RECIB S/INVERSIONES Y VARIOS</v>
          </cell>
          <cell r="C64">
            <v>88753</v>
          </cell>
          <cell r="D64">
            <v>75835</v>
          </cell>
          <cell r="E64">
            <v>80353</v>
          </cell>
          <cell r="F64">
            <v>81182</v>
          </cell>
          <cell r="G64">
            <v>83434</v>
          </cell>
          <cell r="H64">
            <v>83333</v>
          </cell>
          <cell r="I64">
            <v>73500</v>
          </cell>
          <cell r="J64">
            <v>55564</v>
          </cell>
          <cell r="K64">
            <v>55375</v>
          </cell>
        </row>
        <row r="65">
          <cell r="A65" t="str">
            <v>12JLEZN</v>
          </cell>
          <cell r="B65" t="str">
            <v xml:space="preserve">UTILID. POR RECIBIR S/CONTRATOS DE COBERTURA FUTUR, </v>
          </cell>
          <cell r="C65">
            <v>157</v>
          </cell>
          <cell r="D65">
            <v>245</v>
          </cell>
          <cell r="E65">
            <v>261</v>
          </cell>
          <cell r="F65">
            <v>180</v>
          </cell>
          <cell r="G65">
            <v>244</v>
          </cell>
          <cell r="H65">
            <v>301</v>
          </cell>
          <cell r="I65">
            <v>101</v>
          </cell>
          <cell r="J65">
            <v>163</v>
          </cell>
          <cell r="K65">
            <v>217</v>
          </cell>
        </row>
        <row r="66">
          <cell r="A66" t="str">
            <v>13EXEZN</v>
          </cell>
          <cell r="B66" t="str">
            <v xml:space="preserve">VARIOS DEUDORES INTS.POR RECIBIR C.ORIGEN C.18-19, 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</row>
        <row r="67">
          <cell r="A67" t="str">
            <v>11DDEZN</v>
          </cell>
          <cell r="B67" t="str">
            <v xml:space="preserve">CORRESP.EXT.CTAS ESPEC. 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</row>
        <row r="68">
          <cell r="A68" t="str">
            <v>11DEEZN</v>
          </cell>
          <cell r="B68" t="str">
            <v>CORRESP.EXT.DEP.CONGEL.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</row>
        <row r="69">
          <cell r="A69" t="str">
            <v>11ADEZN</v>
          </cell>
          <cell r="B69" t="str">
            <v xml:space="preserve">PLATA EN CASA MONEDA 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</row>
        <row r="70">
          <cell r="A70" t="str">
            <v>13AWEZN</v>
          </cell>
          <cell r="B70" t="str">
            <v>PLATA EN OTRAS FORMAS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</row>
        <row r="71">
          <cell r="A71" t="str">
            <v>13AFEZN</v>
          </cell>
          <cell r="B71" t="str">
            <v xml:space="preserve">PLATA SELLADA CHILENA 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</row>
        <row r="72">
          <cell r="A72" t="str">
            <v>12DDEZN</v>
          </cell>
          <cell r="B72" t="str">
            <v xml:space="preserve">LIN CRED CONV CAF 24-2-75 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</row>
        <row r="73">
          <cell r="A73" t="str">
            <v>11DQEZN</v>
          </cell>
          <cell r="B73" t="str">
            <v>INSTR.FINANC.EN GAR.POR CRED.RECIB.(REPOS)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</row>
        <row r="74">
          <cell r="A74" t="str">
            <v>13ASEZN</v>
          </cell>
          <cell r="B74" t="str">
            <v>L/C B.CENTRALES FINAN.EXPORT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</row>
        <row r="75">
          <cell r="A75" t="str">
            <v>12FREZN</v>
          </cell>
          <cell r="B75" t="str">
            <v>PRESTAMO A BANCO CENTRAL DE BOLIVIA SES.1405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</row>
        <row r="76">
          <cell r="A76" t="str">
            <v>11DJEZN</v>
          </cell>
          <cell r="B76" t="str">
            <v>SUSCRIPCION ACCIONES SISTEMA SWIFT</v>
          </cell>
          <cell r="C76">
            <v>2</v>
          </cell>
          <cell r="D76">
            <v>2</v>
          </cell>
          <cell r="E76">
            <v>2</v>
          </cell>
          <cell r="F76">
            <v>2</v>
          </cell>
          <cell r="G76">
            <v>2</v>
          </cell>
          <cell r="H76">
            <v>2</v>
          </cell>
          <cell r="I76">
            <v>2</v>
          </cell>
          <cell r="J76">
            <v>2</v>
          </cell>
          <cell r="K76">
            <v>2</v>
          </cell>
        </row>
        <row r="77">
          <cell r="A77" t="str">
            <v>11DYEZN</v>
          </cell>
          <cell r="B77" t="str">
            <v>INTER.P.REC.P.INV.EN EL EXTERIOR J.P.MORGAN</v>
          </cell>
          <cell r="C77">
            <v>2555</v>
          </cell>
          <cell r="D77">
            <v>1819</v>
          </cell>
          <cell r="E77">
            <v>1416</v>
          </cell>
          <cell r="F77">
            <v>1719</v>
          </cell>
          <cell r="G77">
            <v>1550</v>
          </cell>
          <cell r="H77">
            <v>1332</v>
          </cell>
          <cell r="I77">
            <v>1786</v>
          </cell>
          <cell r="J77">
            <v>1449</v>
          </cell>
          <cell r="K77">
            <v>1764</v>
          </cell>
        </row>
        <row r="78">
          <cell r="A78" t="str">
            <v>11DZEZN</v>
          </cell>
          <cell r="B78" t="str">
            <v>INTER.P.REC.P.INV.EN EL EXTERIOR MORGAN GRENFELL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</row>
        <row r="79">
          <cell r="A79" t="str">
            <v>11EPEZN</v>
          </cell>
          <cell r="B79" t="str">
            <v>INTERS.P.REC.P.INV.S.EXTERIOR DRESDNER BANK</v>
          </cell>
          <cell r="C79">
            <v>2171</v>
          </cell>
          <cell r="D79">
            <v>1788</v>
          </cell>
          <cell r="E79">
            <v>1572</v>
          </cell>
          <cell r="F79">
            <v>1729</v>
          </cell>
          <cell r="G79">
            <v>2751</v>
          </cell>
          <cell r="H79">
            <v>1743</v>
          </cell>
          <cell r="I79">
            <v>1618</v>
          </cell>
          <cell r="J79">
            <v>1005</v>
          </cell>
          <cell r="K79">
            <v>1282</v>
          </cell>
        </row>
        <row r="80">
          <cell r="A80" t="str">
            <v>11EQEZN</v>
          </cell>
          <cell r="B80" t="str">
            <v>COMISIONES P. REC.SEC LENDING CHASE MANHATTAN</v>
          </cell>
          <cell r="C80">
            <v>117</v>
          </cell>
          <cell r="D80">
            <v>92</v>
          </cell>
          <cell r="E80">
            <v>55</v>
          </cell>
          <cell r="F80">
            <v>40</v>
          </cell>
          <cell r="G80">
            <v>67</v>
          </cell>
          <cell r="H80">
            <v>95</v>
          </cell>
          <cell r="I80">
            <v>102</v>
          </cell>
          <cell r="J80">
            <v>103</v>
          </cell>
          <cell r="K80">
            <v>84</v>
          </cell>
        </row>
        <row r="81">
          <cell r="A81" t="str">
            <v>11ESEZN</v>
          </cell>
          <cell r="B81" t="str">
            <v>COMISIONES P. REC.SEC LENDING DEUTSCHE BANK</v>
          </cell>
          <cell r="C81">
            <v>5</v>
          </cell>
          <cell r="D81">
            <v>6</v>
          </cell>
          <cell r="E81">
            <v>8</v>
          </cell>
          <cell r="F81">
            <v>3</v>
          </cell>
          <cell r="G81">
            <v>15</v>
          </cell>
          <cell r="H81">
            <v>7</v>
          </cell>
          <cell r="I81">
            <v>7</v>
          </cell>
          <cell r="J81">
            <v>9</v>
          </cell>
          <cell r="K81">
            <v>3</v>
          </cell>
        </row>
        <row r="82">
          <cell r="A82" t="str">
            <v>11EVEZN</v>
          </cell>
          <cell r="B82" t="str">
            <v>COMISIONES P. REC.SEC LENDING J.P.MORGAN</v>
          </cell>
          <cell r="C82">
            <v>2</v>
          </cell>
          <cell r="D82">
            <v>1</v>
          </cell>
          <cell r="E82">
            <v>2</v>
          </cell>
          <cell r="F82">
            <v>3</v>
          </cell>
          <cell r="G82">
            <v>3</v>
          </cell>
          <cell r="H82">
            <v>10</v>
          </cell>
          <cell r="I82">
            <v>13</v>
          </cell>
          <cell r="J82">
            <v>15</v>
          </cell>
          <cell r="K82">
            <v>8</v>
          </cell>
        </row>
        <row r="83">
          <cell r="A83" t="str">
            <v>22811EZEZN...</v>
          </cell>
          <cell r="B83" t="str">
            <v>COMISIONES P. REC.SEC LENDING DEUTSCHE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</row>
        <row r="84">
          <cell r="A84" t="str">
            <v>11EWEZN</v>
          </cell>
          <cell r="B84" t="str">
            <v>COMISIONES P. REC.SEC LENDING FISCHER</v>
          </cell>
          <cell r="C84">
            <v>14</v>
          </cell>
          <cell r="D84">
            <v>14</v>
          </cell>
          <cell r="E84">
            <v>9</v>
          </cell>
          <cell r="F84">
            <v>9</v>
          </cell>
          <cell r="G84">
            <v>10</v>
          </cell>
          <cell r="H84">
            <v>5</v>
          </cell>
          <cell r="I84">
            <v>7</v>
          </cell>
          <cell r="J84">
            <v>8</v>
          </cell>
          <cell r="K84">
            <v>5</v>
          </cell>
        </row>
        <row r="85">
          <cell r="A85" t="str">
            <v>22811FTEZN...</v>
          </cell>
          <cell r="B85" t="str">
            <v>INTR POR RECIBIR P/INV S/EL  EXTERIOR  STATE</v>
          </cell>
          <cell r="C85">
            <v>0</v>
          </cell>
          <cell r="D85">
            <v>0</v>
          </cell>
          <cell r="E85">
            <v>0</v>
          </cell>
          <cell r="F85">
            <v>1182</v>
          </cell>
          <cell r="G85">
            <v>934</v>
          </cell>
          <cell r="H85">
            <v>1208</v>
          </cell>
          <cell r="I85">
            <v>1286</v>
          </cell>
          <cell r="J85">
            <v>1066</v>
          </cell>
          <cell r="K85">
            <v>887</v>
          </cell>
        </row>
        <row r="86">
          <cell r="A86" t="str">
            <v>22811FUEZN...</v>
          </cell>
          <cell r="B86" t="str">
            <v>COMISIONES P/REC SEC  LENDING STATE STREET</v>
          </cell>
          <cell r="C86">
            <v>0</v>
          </cell>
          <cell r="D86">
            <v>0</v>
          </cell>
          <cell r="E86">
            <v>0</v>
          </cell>
          <cell r="F86">
            <v>1</v>
          </cell>
          <cell r="G86">
            <v>3</v>
          </cell>
          <cell r="H86">
            <v>3</v>
          </cell>
          <cell r="I86">
            <v>5</v>
          </cell>
          <cell r="J86">
            <v>11</v>
          </cell>
          <cell r="K86">
            <v>9</v>
          </cell>
        </row>
        <row r="87">
          <cell r="A87" t="str">
            <v>22811FVEZN...</v>
          </cell>
          <cell r="B87" t="str">
            <v>ACCIONES BANCO DE PAGOS INTERNACIONALES (BIS)</v>
          </cell>
          <cell r="K87">
            <v>39993</v>
          </cell>
        </row>
        <row r="88">
          <cell r="A88" t="str">
            <v>12BCWZN</v>
          </cell>
          <cell r="B88" t="str">
            <v xml:space="preserve">  .CRÉDITO INTERNO M/N</v>
          </cell>
          <cell r="C88">
            <v>1427687</v>
          </cell>
          <cell r="D88">
            <v>1326686</v>
          </cell>
          <cell r="E88">
            <v>1332882</v>
          </cell>
          <cell r="F88">
            <v>1392530</v>
          </cell>
          <cell r="G88">
            <v>1363796</v>
          </cell>
          <cell r="H88">
            <v>1444497</v>
          </cell>
          <cell r="I88">
            <v>1370980</v>
          </cell>
          <cell r="J88">
            <v>1356753</v>
          </cell>
          <cell r="K88">
            <v>1358783</v>
          </cell>
        </row>
        <row r="89">
          <cell r="A89" t="str">
            <v>12JCEZN</v>
          </cell>
          <cell r="B89" t="str">
            <v xml:space="preserve">ACCIONES  BIRF 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</row>
        <row r="90">
          <cell r="A90" t="str">
            <v>-</v>
          </cell>
          <cell r="B90" t="str">
            <v xml:space="preserve">ACCIONES  CFI  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</row>
        <row r="91">
          <cell r="A91" t="str">
            <v>12JDEZN</v>
          </cell>
          <cell r="B91" t="str">
            <v>SUSCRIPCION ACCIONES AIF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</row>
        <row r="92">
          <cell r="A92" t="str">
            <v>12JFEZN</v>
          </cell>
          <cell r="B92" t="str">
            <v>SUSCRIP.ACCIONES DL 2085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</row>
        <row r="93">
          <cell r="A93" t="str">
            <v>12ABNZN</v>
          </cell>
          <cell r="B93" t="str">
            <v>LIN.CRED.FISCO-PLANE TESOR.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</row>
        <row r="94">
          <cell r="A94" t="str">
            <v>12ACNZN</v>
          </cell>
          <cell r="B94" t="str">
            <v>CONSOL.DEUDA FISCO.OTR.SP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</row>
        <row r="95">
          <cell r="A95" t="str">
            <v>12ADNZN</v>
          </cell>
          <cell r="B95" t="str">
            <v>PRESTAMOS AL FISCO-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</row>
        <row r="96">
          <cell r="A96" t="str">
            <v>-</v>
          </cell>
          <cell r="B96" t="str">
            <v>PAGO CTA-RENEG.DEUDA EXTER.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</row>
        <row r="97">
          <cell r="A97" t="str">
            <v>12HRNZN</v>
          </cell>
          <cell r="B97" t="str">
            <v xml:space="preserve">LETRAS DE CREDITO CON GARANTIA ESTATAL FINAN.DAVEN, 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</row>
        <row r="98">
          <cell r="A98" t="str">
            <v>12KFNZN</v>
          </cell>
          <cell r="B98" t="str">
            <v xml:space="preserve">REAJ.P/COBRAR LTS.CRED.C.GAR.ESTATAL FINANC.DAVENS, 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</row>
        <row r="99">
          <cell r="A99" t="str">
            <v>12KGNZN</v>
          </cell>
          <cell r="B99" t="str">
            <v xml:space="preserve">BONOS BANCARIOS AC.1475 CON GARANTIA ESTATAL 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</row>
        <row r="100">
          <cell r="A100" t="str">
            <v>12KHNZN</v>
          </cell>
          <cell r="B100" t="str">
            <v>REAJ.P/COBRAR B.BANCARIOS AC.1475 CON,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</row>
        <row r="101">
          <cell r="A101" t="str">
            <v>-</v>
          </cell>
          <cell r="B101" t="str">
            <v>PTMOS.P/IMPORT.INST.SEMIFISC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</row>
        <row r="102">
          <cell r="A102" t="str">
            <v>-</v>
          </cell>
          <cell r="B102" t="str">
            <v>L/C CONVENIO BID INSTIT.SEMIFISCALES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</row>
        <row r="103">
          <cell r="A103" t="str">
            <v>12BVNZN</v>
          </cell>
          <cell r="B103" t="str">
            <v xml:space="preserve">CRED.CAJA.CTRL.DL.2824 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</row>
        <row r="104">
          <cell r="A104" t="str">
            <v>12BYNZN</v>
          </cell>
          <cell r="B104" t="str">
            <v>L/C CAJA CENTRAL DL.2824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</row>
        <row r="105">
          <cell r="A105" t="str">
            <v>12DCNZN</v>
          </cell>
          <cell r="B105" t="str">
            <v>CRED.AREA SOC.ADM.DELEG.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</row>
        <row r="106">
          <cell r="A106" t="str">
            <v>12BHNZN</v>
          </cell>
          <cell r="B106" t="str">
            <v xml:space="preserve">DEUD.POR CJE.VHR-CAR SINAP 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</row>
        <row r="107">
          <cell r="A107" t="str">
            <v>12DDNZN</v>
          </cell>
          <cell r="B107" t="str">
            <v xml:space="preserve">REAJ P/COBRAR S/CRED AREA SOCIAL EN ADM, 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</row>
        <row r="108">
          <cell r="A108" t="str">
            <v>13DXNZN</v>
          </cell>
          <cell r="B108" t="str">
            <v>REAJ P/COBRAR S/L C CCAP DL 2824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</row>
        <row r="109">
          <cell r="A109" t="str">
            <v>13CINZN</v>
          </cell>
          <cell r="B109" t="str">
            <v xml:space="preserve">REAJ P/COBRAR S/DEUDORES CANJE VHR A CAR, 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</row>
        <row r="110">
          <cell r="A110" t="str">
            <v>12CGNZN</v>
          </cell>
          <cell r="B110" t="str">
            <v xml:space="preserve">LC.PROGRAM.ORG.INTERN. INST.SEMIF.AUT.Y OTRAS  </v>
          </cell>
          <cell r="C110">
            <v>98</v>
          </cell>
          <cell r="D110">
            <v>96</v>
          </cell>
          <cell r="E110">
            <v>94</v>
          </cell>
          <cell r="F110">
            <v>92</v>
          </cell>
          <cell r="G110">
            <v>89</v>
          </cell>
          <cell r="H110">
            <v>87</v>
          </cell>
          <cell r="I110">
            <v>85</v>
          </cell>
          <cell r="J110">
            <v>83</v>
          </cell>
          <cell r="K110">
            <v>81</v>
          </cell>
        </row>
        <row r="111">
          <cell r="A111" t="str">
            <v>13DFNZN</v>
          </cell>
          <cell r="B111" t="str">
            <v xml:space="preserve">REAJ.P.COBRAR S.LC.PROG.ORG.INT.INST.SEMIF.AUT. </v>
          </cell>
          <cell r="C111">
            <v>4206</v>
          </cell>
          <cell r="D111">
            <v>4102</v>
          </cell>
          <cell r="E111">
            <v>3999</v>
          </cell>
          <cell r="F111">
            <v>3896</v>
          </cell>
          <cell r="G111">
            <v>3792</v>
          </cell>
          <cell r="H111">
            <v>3689</v>
          </cell>
          <cell r="I111">
            <v>3585</v>
          </cell>
          <cell r="J111">
            <v>3482</v>
          </cell>
          <cell r="K111">
            <v>3378</v>
          </cell>
        </row>
        <row r="112">
          <cell r="A112" t="str">
            <v>12ERNZN</v>
          </cell>
          <cell r="B112" t="str">
            <v xml:space="preserve">REFINANCIAMIENTO CORFO  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</row>
        <row r="113">
          <cell r="A113" t="str">
            <v>12HNNZN</v>
          </cell>
          <cell r="B113" t="str">
            <v xml:space="preserve">REAJ.P.COBRAR S.REFINANC.A CORFO 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</row>
        <row r="114">
          <cell r="A114" t="str">
            <v>-</v>
          </cell>
          <cell r="B114" t="str">
            <v xml:space="preserve">PAGARES CORFO ACDO.1045 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</row>
        <row r="115">
          <cell r="A115" t="str">
            <v>12HGNZN</v>
          </cell>
          <cell r="B115" t="str">
            <v>VALORES POR RECIBIR DE CORFO LEY 18401</v>
          </cell>
          <cell r="C115">
            <v>1596</v>
          </cell>
          <cell r="D115">
            <v>1595</v>
          </cell>
          <cell r="E115">
            <v>1603</v>
          </cell>
          <cell r="F115">
            <v>1476</v>
          </cell>
          <cell r="G115">
            <v>1475</v>
          </cell>
          <cell r="H115">
            <v>1470</v>
          </cell>
          <cell r="I115">
            <v>1468</v>
          </cell>
          <cell r="J115">
            <v>1467</v>
          </cell>
          <cell r="K115">
            <v>1469</v>
          </cell>
        </row>
        <row r="116">
          <cell r="A116" t="str">
            <v>12JMNZN</v>
          </cell>
          <cell r="B116" t="str">
            <v>DEUDORES POR CANJE DE VHR A CAR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</row>
        <row r="117">
          <cell r="A117" t="str">
            <v>12JPNZN</v>
          </cell>
          <cell r="B117" t="str">
            <v>GTOS.JUD.Y NOTARIALES L/C TRANSP.CORFO AC 1513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</row>
        <row r="118">
          <cell r="A118" t="str">
            <v>12ALNZN</v>
          </cell>
          <cell r="B118" t="str">
            <v>DEUDORES EN CTA.CTE. BCO.DEL ESTADO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</row>
        <row r="119">
          <cell r="A119" t="str">
            <v>12FLNZN</v>
          </cell>
          <cell r="B119" t="str">
            <v xml:space="preserve">PTMO.P/IMPORT.AUTOS P/LISIADOS-BCO.ESTADO 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</row>
        <row r="120">
          <cell r="A120" t="str">
            <v>12FMNZN</v>
          </cell>
          <cell r="B120" t="str">
            <v xml:space="preserve">REFINANC.REAJUST.BCO.ESTADO 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</row>
        <row r="121">
          <cell r="A121" t="str">
            <v>12FNNZN</v>
          </cell>
          <cell r="B121" t="str">
            <v xml:space="preserve">REFINANC.BCOS ESTADO 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</row>
        <row r="122">
          <cell r="A122" t="str">
            <v>-</v>
          </cell>
          <cell r="B122" t="str">
            <v>PRESTAMOS PARA IMPORTACIONES BCO.DEL ESTADO</v>
          </cell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</row>
        <row r="123">
          <cell r="A123" t="str">
            <v>12MMNZN</v>
          </cell>
          <cell r="B123" t="str">
            <v xml:space="preserve">LINEA DE CREDITO DE LIQUIDEZ BECH </v>
          </cell>
          <cell r="C123">
            <v>39000</v>
          </cell>
          <cell r="D123">
            <v>0</v>
          </cell>
          <cell r="E123">
            <v>5000</v>
          </cell>
          <cell r="F123">
            <v>4000</v>
          </cell>
          <cell r="G123">
            <v>0</v>
          </cell>
          <cell r="H123">
            <v>39000</v>
          </cell>
          <cell r="I123">
            <v>0</v>
          </cell>
          <cell r="J123">
            <v>3500</v>
          </cell>
          <cell r="K123">
            <v>0</v>
          </cell>
        </row>
        <row r="124">
          <cell r="A124" t="str">
            <v>12FRNZN</v>
          </cell>
          <cell r="B124" t="str">
            <v>REFIN.CRED.XI REG.B.ESTADO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</row>
        <row r="125">
          <cell r="A125" t="str">
            <v>12MANZN</v>
          </cell>
          <cell r="B125" t="str">
            <v>REAJ P/COBRAR S/REFIN REAJ BCO ESTADO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</row>
        <row r="126">
          <cell r="A126" t="str">
            <v>12CFNZN</v>
          </cell>
          <cell r="B126" t="str">
            <v xml:space="preserve">LC.PROGRAM.ORG.INTERNACIONALES BCO. ESTADO </v>
          </cell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</row>
        <row r="127">
          <cell r="A127" t="str">
            <v>13DKNZN</v>
          </cell>
          <cell r="B127" t="str">
            <v xml:space="preserve">REAJ.P.COBRAR S.LC.PROG.ORG.INTER.BCO. ESTADO   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</row>
        <row r="128">
          <cell r="A128" t="str">
            <v>13CGNZN</v>
          </cell>
          <cell r="B128" t="str">
            <v>REAJ P/COBRAR S/L C XI REGION BCO ESTADO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</row>
        <row r="129">
          <cell r="A129" t="str">
            <v>12FYNZN</v>
          </cell>
          <cell r="B129" t="str">
            <v xml:space="preserve">PRESTAMOS DE URGENCIA BCO.DEL ESTADO 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</row>
        <row r="130">
          <cell r="A130" t="str">
            <v>-</v>
          </cell>
          <cell r="B130" t="str">
            <v>ANTICIPO POR SALDO DE PREC.PAGARE ADQ.BCO.ESTAD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</row>
        <row r="131">
          <cell r="A131" t="str">
            <v>12AINZN</v>
          </cell>
          <cell r="B131" t="str">
            <v xml:space="preserve">BONOS ADQUIRIDOS A BCO.DEL ESTADO </v>
          </cell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</row>
        <row r="132">
          <cell r="A132" t="str">
            <v>12AUNZN</v>
          </cell>
          <cell r="B132" t="str">
            <v>REAJ.P.COBRAR S/BONOS BCO.DEL ESTADO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</row>
        <row r="133">
          <cell r="A133" t="str">
            <v>12CNNZN</v>
          </cell>
          <cell r="B133" t="str">
            <v xml:space="preserve">LINEA CREDITO A BCO.ESTADO P.CPRA.CARTERA AL 70% M, 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</row>
        <row r="134">
          <cell r="A134" t="str">
            <v>12CHNZN</v>
          </cell>
          <cell r="B134" t="str">
            <v>DESCUENTOS INSTRUMENTOS FINANCIEROS BCO.DEL ESTADO</v>
          </cell>
          <cell r="C134">
            <v>0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</row>
        <row r="135">
          <cell r="A135" t="str">
            <v>12CUNZN</v>
          </cell>
          <cell r="B135" t="str">
            <v>DOCUMENTOS CRED.HIPOTEC.ADQ.BCO.ESTADO</v>
          </cell>
          <cell r="C135">
            <v>6</v>
          </cell>
          <cell r="D135">
            <v>6</v>
          </cell>
          <cell r="E135">
            <v>6</v>
          </cell>
          <cell r="F135">
            <v>5</v>
          </cell>
          <cell r="G135">
            <v>5</v>
          </cell>
          <cell r="H135">
            <v>5</v>
          </cell>
          <cell r="I135">
            <v>3</v>
          </cell>
          <cell r="J135">
            <v>3</v>
          </cell>
          <cell r="K135">
            <v>3</v>
          </cell>
        </row>
        <row r="136">
          <cell r="A136" t="str">
            <v>12MPNZN</v>
          </cell>
          <cell r="B136" t="str">
            <v xml:space="preserve">REAJ.P.COB.S.CPRA.DOC.CRED.HIPOT.ADQ.BCO.ESTADO </v>
          </cell>
          <cell r="C136">
            <v>48</v>
          </cell>
          <cell r="D136">
            <v>48</v>
          </cell>
          <cell r="E136">
            <v>48</v>
          </cell>
          <cell r="F136">
            <v>38</v>
          </cell>
          <cell r="G136">
            <v>38</v>
          </cell>
          <cell r="H136">
            <v>38</v>
          </cell>
          <cell r="I136">
            <v>22</v>
          </cell>
          <cell r="J136">
            <v>22</v>
          </cell>
          <cell r="K136">
            <v>22</v>
          </cell>
        </row>
        <row r="137">
          <cell r="A137" t="str">
            <v>12MSNZN</v>
          </cell>
          <cell r="B137" t="str">
            <v xml:space="preserve">REAJ.P.COB.S.LC.BCO.ESTADO P.CPRA.CARTERA 70 % 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</row>
        <row r="138">
          <cell r="A138" t="str">
            <v>12CPNZN</v>
          </cell>
          <cell r="B138" t="str">
            <v>ANTIC.DE CRED.AL SISTEMA FINANCIERO BECH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</row>
        <row r="139">
          <cell r="A139" t="str">
            <v>12CVNZN</v>
          </cell>
          <cell r="B139" t="str">
            <v>L.CREDITO.P.REPROGRAMACION DEUDAS BCO.ESTADO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</row>
        <row r="140">
          <cell r="A140" t="str">
            <v>12CWNZN</v>
          </cell>
          <cell r="B140" t="str">
            <v>REAJ.P.COB.S.LC.P.REPROGRAM.DEUDAS BCO.ESTADO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</row>
        <row r="141">
          <cell r="A141" t="str">
            <v>12CSNZN</v>
          </cell>
          <cell r="B141" t="str">
            <v>REAJ.P..COB.S.DESC.INST.FINANC.BCO.DEL ESTADO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</row>
        <row r="142">
          <cell r="A142" t="str">
            <v>12IXNZN</v>
          </cell>
          <cell r="B142" t="str">
            <v xml:space="preserve">LINEA DE CREDITO DE CORTO PLAZO A BANCO DEL ESTADO, 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</row>
        <row r="143">
          <cell r="A143" t="str">
            <v>-</v>
          </cell>
          <cell r="B143" t="str">
            <v>COBRAR S/L/C DE CORTO PLAZO BANCO DEL ESTADO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</row>
        <row r="144">
          <cell r="A144" t="str">
            <v>12DHNZN</v>
          </cell>
          <cell r="B144" t="str">
            <v xml:space="preserve">LC.REPROGRAMACION DEUDAS HIPOTECARIAS BCO.ESTADO </v>
          </cell>
          <cell r="C144">
            <v>4366</v>
          </cell>
          <cell r="D144">
            <v>4232</v>
          </cell>
          <cell r="E144">
            <v>4119</v>
          </cell>
          <cell r="F144">
            <v>3990</v>
          </cell>
          <cell r="G144">
            <v>3901</v>
          </cell>
          <cell r="H144">
            <v>3730</v>
          </cell>
          <cell r="I144">
            <v>3628</v>
          </cell>
          <cell r="J144">
            <v>3543</v>
          </cell>
          <cell r="K144">
            <v>3468</v>
          </cell>
        </row>
        <row r="145">
          <cell r="A145" t="str">
            <v>12DINZN</v>
          </cell>
          <cell r="B145" t="str">
            <v xml:space="preserve">REAJ.P.COB.S/LC.P.REPROGRAM.DEUDAS HIP.BCO.ESTADO, </v>
          </cell>
          <cell r="C145">
            <v>81</v>
          </cell>
          <cell r="D145">
            <v>81</v>
          </cell>
          <cell r="E145">
            <v>89</v>
          </cell>
          <cell r="F145">
            <v>98</v>
          </cell>
          <cell r="G145">
            <v>102</v>
          </cell>
          <cell r="H145">
            <v>95</v>
          </cell>
          <cell r="I145">
            <v>93</v>
          </cell>
          <cell r="J145">
            <v>78</v>
          </cell>
          <cell r="K145">
            <v>39</v>
          </cell>
        </row>
        <row r="146">
          <cell r="A146" t="str">
            <v>12DNNZN</v>
          </cell>
          <cell r="B146" t="str">
            <v xml:space="preserve">LC.P.CONTRATO CON BCO.ESTADO POR CESION CARTERA, 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</row>
        <row r="147">
          <cell r="A147" t="str">
            <v>12DPNZN</v>
          </cell>
          <cell r="B147" t="str">
            <v xml:space="preserve">REAJ.P.COB.P.LC.CONTR.C.BCO.ESTADO P.CESION CARTER, 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</row>
        <row r="148">
          <cell r="A148" t="str">
            <v>12EUNZN</v>
          </cell>
          <cell r="B148" t="str">
            <v xml:space="preserve">LINEA DE CREDITO PARA CAPITAL DE TRABAJO BECH 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</row>
        <row r="149">
          <cell r="A149" t="str">
            <v>12EVNZN</v>
          </cell>
          <cell r="B149" t="str">
            <v>REAJ.P.COBRAR P.LC P.CAPITAL DE TRABAJO BECH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</row>
        <row r="150">
          <cell r="A150" t="str">
            <v>-</v>
          </cell>
          <cell r="B150" t="str">
            <v>L.C PARA PAGO OBLIG.C.EXTERIOR DEL BUF Y BHC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</row>
        <row r="151">
          <cell r="A151" t="str">
            <v>12CANZN</v>
          </cell>
          <cell r="B151" t="str">
            <v>REPROG.DEUDAS S.PRODUCTIVO (ACDO.1578) B.ESTADO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</row>
        <row r="152">
          <cell r="A152" t="str">
            <v>12DANZN</v>
          </cell>
          <cell r="B152" t="str">
            <v xml:space="preserve">REAJ.P.COBRAR S.REPROG.DEUDAS SEC.PROD.(ACDO 1578), 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</row>
        <row r="153">
          <cell r="A153" t="str">
            <v>12BANZN</v>
          </cell>
          <cell r="B153" t="str">
            <v>LINEA DE CREDITO DE MEDIANO PLAZO</v>
          </cell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</row>
        <row r="154">
          <cell r="A154" t="str">
            <v>12GANZN</v>
          </cell>
          <cell r="B154" t="str">
            <v xml:space="preserve">REAJ.P.COB.LC.MEDIANO PLAZO BECH 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</row>
        <row r="155">
          <cell r="A155" t="str">
            <v>12HHNZN</v>
          </cell>
          <cell r="B155" t="str">
            <v xml:space="preserve">LC.DEPOSITOS ACDO.1657 BANCO DEL ESTADO 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</row>
        <row r="156">
          <cell r="A156" t="str">
            <v>12HSNZN</v>
          </cell>
          <cell r="B156" t="str">
            <v xml:space="preserve">CRED.MODALIDAD UNO LIBOR AJUSTADA AC 1686 BECH </v>
          </cell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</row>
        <row r="157">
          <cell r="A157" t="str">
            <v>12JGNZN</v>
          </cell>
          <cell r="B157" t="str">
            <v xml:space="preserve">CRED.MOD.UNO TIP 91-365 BCO.DEL ESTADO </v>
          </cell>
          <cell r="C157">
            <v>0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</row>
        <row r="158">
          <cell r="A158" t="str">
            <v>12HTNZN</v>
          </cell>
          <cell r="B158" t="str">
            <v xml:space="preserve">CRED.MODAL.DOS TIP 91-365 BCO.ESTADO 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</row>
        <row r="159">
          <cell r="A159" t="str">
            <v>-</v>
          </cell>
          <cell r="B159" t="str">
            <v>CRED MODALIDAD DOS TIP 30-89 DIAS BCO DEL ESTADO</v>
          </cell>
          <cell r="C159">
            <v>0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</row>
        <row r="160">
          <cell r="A160" t="str">
            <v>12JJNZN</v>
          </cell>
          <cell r="B160" t="str">
            <v xml:space="preserve">L/C PARA CONSTITUIR RESERVA TECNICA BANCO ESTADO 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</row>
        <row r="161">
          <cell r="A161" t="str">
            <v>12JNNZN</v>
          </cell>
          <cell r="B161" t="str">
            <v xml:space="preserve">REAJ.P/COBR S/L/C PARA CONSTITUIR RES.TEC.BECH </v>
          </cell>
          <cell r="C161">
            <v>0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</row>
        <row r="162">
          <cell r="A162" t="str">
            <v>12JSNZN</v>
          </cell>
          <cell r="B162" t="str">
            <v xml:space="preserve">L/C P.LICIT.CART.HIPOT.ANAP AC.1901 BCO.ESTADO </v>
          </cell>
          <cell r="C162">
            <v>3762</v>
          </cell>
          <cell r="D162">
            <v>3689</v>
          </cell>
          <cell r="E162">
            <v>3615</v>
          </cell>
          <cell r="F162">
            <v>3542</v>
          </cell>
          <cell r="G162">
            <v>3542</v>
          </cell>
          <cell r="H162">
            <v>3393</v>
          </cell>
          <cell r="I162">
            <v>3318</v>
          </cell>
          <cell r="J162">
            <v>3318</v>
          </cell>
          <cell r="K162">
            <v>3167</v>
          </cell>
        </row>
        <row r="163">
          <cell r="A163" t="str">
            <v>12JTNZN</v>
          </cell>
          <cell r="B163" t="str">
            <v>REAJ.P.L/C.LICIT.CART.HIP.ANAP.AC.1901 BECH</v>
          </cell>
          <cell r="C163">
            <v>9294</v>
          </cell>
          <cell r="D163">
            <v>9107</v>
          </cell>
          <cell r="E163">
            <v>9000</v>
          </cell>
          <cell r="F163">
            <v>8949</v>
          </cell>
          <cell r="G163">
            <v>8985</v>
          </cell>
          <cell r="H163">
            <v>8570</v>
          </cell>
          <cell r="I163">
            <v>8367</v>
          </cell>
          <cell r="J163">
            <v>8358</v>
          </cell>
          <cell r="K163">
            <v>7990</v>
          </cell>
        </row>
        <row r="164">
          <cell r="A164" t="str">
            <v>12KJNZN</v>
          </cell>
          <cell r="B164" t="str">
            <v xml:space="preserve">LTS.CREDITO POR CESION DE CARTERA HIP.BUF-BHC BECH, 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</row>
        <row r="165">
          <cell r="A165" t="str">
            <v>12KKNZN</v>
          </cell>
          <cell r="B165" t="str">
            <v>REAJ.P.COB.S.LTS.CRED.CS.CART.HIP.BUF-BHC BECH,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</row>
        <row r="166">
          <cell r="A166" t="str">
            <v>(12KLNZN)</v>
          </cell>
          <cell r="B166" t="str">
            <v>PACTO RETROVENTA BCO.DEL ESTADO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</row>
        <row r="167">
          <cell r="A167" t="str">
            <v>12FBNZN</v>
          </cell>
          <cell r="B167" t="str">
            <v>REFIN.REAJ.BCOS COMERC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</row>
        <row r="168">
          <cell r="A168" t="str">
            <v>-</v>
          </cell>
          <cell r="B168" t="str">
            <v>PRESTAMOS PARA IMPORTACIONES BCOS.COMERC.Y FOMENTO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</row>
        <row r="169">
          <cell r="A169" t="str">
            <v>12ATNZN</v>
          </cell>
          <cell r="B169" t="str">
            <v>DEUDORES EN CTA.CTE.BCOS.COMERCIALES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</row>
        <row r="170">
          <cell r="A170" t="str">
            <v>12FCNZN</v>
          </cell>
          <cell r="B170" t="str">
            <v xml:space="preserve">REFINANC.BCOS COMERCIALES </v>
          </cell>
          <cell r="C170">
            <v>0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</row>
        <row r="171">
          <cell r="A171" t="str">
            <v>12FDNZN</v>
          </cell>
          <cell r="B171" t="str">
            <v xml:space="preserve">PTMO.P/IMPORT.AUTOS P/LISIADOS-BCOS.COMERCIALES </v>
          </cell>
          <cell r="C171">
            <v>0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</row>
        <row r="172">
          <cell r="A172" t="str">
            <v>12MGNZN</v>
          </cell>
          <cell r="B172" t="str">
            <v>LINEA DE CREDITO DE LIQUIDEZ A BANCOS COMERC.</v>
          </cell>
          <cell r="C172">
            <v>10100</v>
          </cell>
          <cell r="D172">
            <v>12000</v>
          </cell>
          <cell r="E172">
            <v>6000</v>
          </cell>
          <cell r="F172">
            <v>32477</v>
          </cell>
          <cell r="G172">
            <v>3000</v>
          </cell>
          <cell r="H172">
            <v>49982</v>
          </cell>
          <cell r="I172">
            <v>18150</v>
          </cell>
          <cell r="J172">
            <v>636</v>
          </cell>
          <cell r="K172">
            <v>5261</v>
          </cell>
        </row>
        <row r="173">
          <cell r="A173" t="str">
            <v>12FWNZN</v>
          </cell>
          <cell r="B173" t="str">
            <v xml:space="preserve">REAJ P/COBRAR S/REFLN REAJ BCO COMER, </v>
          </cell>
          <cell r="C173">
            <v>0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</row>
        <row r="174">
          <cell r="A174" t="str">
            <v>12BTNZN</v>
          </cell>
          <cell r="B174" t="str">
            <v xml:space="preserve">LC.PROGRAM.ORG.INTERNACIONALES BCOS.COMERCIALES 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</row>
        <row r="175">
          <cell r="A175" t="str">
            <v>13DJNZN</v>
          </cell>
          <cell r="B175" t="str">
            <v xml:space="preserve">REAJ.P.COBRAR S.LC.PROG.ORG.INTER.BCOS.COMERC. </v>
          </cell>
          <cell r="C175">
            <v>0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</row>
        <row r="176">
          <cell r="A176" t="str">
            <v>12FSNZN</v>
          </cell>
          <cell r="B176" t="str">
            <v>SOBREGIROS CTAS.CTES BANCOS NACIONALES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</row>
        <row r="177">
          <cell r="A177" t="str">
            <v>12CKNZN</v>
          </cell>
          <cell r="B177" t="str">
            <v xml:space="preserve">PAG.ADQ.BCOS.COMERCIALES EN LIQ </v>
          </cell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</row>
        <row r="178">
          <cell r="A178" t="str">
            <v>12ANNZN</v>
          </cell>
          <cell r="B178" t="str">
            <v xml:space="preserve">CONSOLIDAC. PREST.URGENCIA BCOS. COMERCIALES </v>
          </cell>
          <cell r="C178">
            <v>0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</row>
        <row r="179">
          <cell r="A179" t="str">
            <v>12AJNZN</v>
          </cell>
          <cell r="B179" t="str">
            <v>FONDOS LICITADOS A BANCOS COMERCIALES,</v>
          </cell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</row>
        <row r="180">
          <cell r="A180" t="str">
            <v>12AVNZN</v>
          </cell>
          <cell r="B180" t="str">
            <v>REAJ.P.RECIBIR P.FDOS.LICITADOS A BCOS.COMERC.</v>
          </cell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</row>
        <row r="181">
          <cell r="A181" t="str">
            <v>12AZNZN</v>
          </cell>
          <cell r="B181" t="str">
            <v>BONOS ADQUIRIDOS A BCOS.COMERCIALES</v>
          </cell>
          <cell r="C181">
            <v>0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</row>
        <row r="182">
          <cell r="A182" t="str">
            <v>12CCNZN</v>
          </cell>
          <cell r="B182" t="str">
            <v xml:space="preserve">REAJ.P.COBRAR S.BONOS BCOS.COMERCIALES </v>
          </cell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</row>
        <row r="183">
          <cell r="A183" t="str">
            <v>12CINZN</v>
          </cell>
          <cell r="B183" t="str">
            <v xml:space="preserve">CARTERA ADQ.C.PACTO DE RETOVTA.BCOS.COM.(ACDO.1488, </v>
          </cell>
          <cell r="C183">
            <v>0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</row>
        <row r="184">
          <cell r="A184" t="str">
            <v>-</v>
          </cell>
          <cell r="B184" t="str">
            <v xml:space="preserve">PRESTAMOS PARA CUBRIR DEFICIT DE ENCAJE BCOS.COMER, </v>
          </cell>
          <cell r="C184">
            <v>0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</row>
        <row r="185">
          <cell r="A185" t="str">
            <v>12MTNZN</v>
          </cell>
          <cell r="B185" t="str">
            <v xml:space="preserve">DOCUMENTOS DE CDTO.HIPOTECARIO ADQ.BCOS.COMERC. </v>
          </cell>
          <cell r="C185">
            <v>627</v>
          </cell>
          <cell r="D185">
            <v>623</v>
          </cell>
          <cell r="E185">
            <v>612</v>
          </cell>
          <cell r="F185">
            <v>477</v>
          </cell>
          <cell r="G185">
            <v>474</v>
          </cell>
          <cell r="H185">
            <v>462</v>
          </cell>
          <cell r="I185">
            <v>331</v>
          </cell>
          <cell r="J185">
            <v>329</v>
          </cell>
          <cell r="K185">
            <v>316</v>
          </cell>
        </row>
        <row r="186">
          <cell r="A186" t="str">
            <v>12CQNZN</v>
          </cell>
          <cell r="B186" t="str">
            <v>REAJ.COBRAR S.CPRA.DOC.CDTO HIP ADQ.B.COM.</v>
          </cell>
          <cell r="C186">
            <v>4881</v>
          </cell>
          <cell r="D186">
            <v>4848</v>
          </cell>
          <cell r="E186">
            <v>4790</v>
          </cell>
          <cell r="F186">
            <v>3777</v>
          </cell>
          <cell r="G186">
            <v>3770</v>
          </cell>
          <cell r="H186">
            <v>3664</v>
          </cell>
          <cell r="I186">
            <v>2619</v>
          </cell>
          <cell r="J186">
            <v>2597</v>
          </cell>
          <cell r="K186">
            <v>2505</v>
          </cell>
        </row>
        <row r="187">
          <cell r="A187" t="str">
            <v>-</v>
          </cell>
          <cell r="B187" t="str">
            <v xml:space="preserve">ANTICIPOS DE CREDITOS AL SISTEMA FINANC.BCOS.COMER, </v>
          </cell>
          <cell r="C187">
            <v>0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</row>
        <row r="188">
          <cell r="A188" t="str">
            <v>12MUNZN</v>
          </cell>
          <cell r="B188" t="str">
            <v xml:space="preserve">CONSOLIDACION PRESTAMOS URGENCIA BCOS.COMERCIALES, </v>
          </cell>
          <cell r="C188">
            <v>0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</row>
        <row r="189">
          <cell r="A189" t="str">
            <v>12CRNZN</v>
          </cell>
          <cell r="B189" t="str">
            <v xml:space="preserve">L.CR.P.REPROGRAMACION DEUDAS BCOS.COMERCIALES </v>
          </cell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</row>
        <row r="190">
          <cell r="A190" t="str">
            <v>12CTNZN</v>
          </cell>
          <cell r="B190" t="str">
            <v xml:space="preserve">REAJ.P.COB.S.LC.REPROG.DEUDAS BCOS.COMERCIALRS </v>
          </cell>
          <cell r="C190">
            <v>0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</row>
        <row r="191">
          <cell r="A191" t="str">
            <v>12HPNZN</v>
          </cell>
          <cell r="B191" t="str">
            <v xml:space="preserve">LINEA CREDITO CORTO PLAZO A BCOS.COMERCIALES 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</row>
        <row r="192">
          <cell r="A192" t="str">
            <v>12HKNZN</v>
          </cell>
          <cell r="B192" t="str">
            <v xml:space="preserve">REAJ.P.COBRAR S/L/C.CORTO PLAZO BANCOS COMERCIALES, </v>
          </cell>
          <cell r="C192">
            <v>0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</row>
        <row r="193">
          <cell r="A193" t="str">
            <v>12KINZN</v>
          </cell>
          <cell r="B193" t="str">
            <v xml:space="preserve">REAJUSTES POR COBRAR S.CONSOLID.PRES.URGENCIA </v>
          </cell>
          <cell r="C193">
            <v>0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</row>
        <row r="194">
          <cell r="A194" t="str">
            <v>12DQNZN</v>
          </cell>
          <cell r="B194" t="str">
            <v xml:space="preserve">LC.P.REPROGRAM.DEUDAS HIPOTECARIAS BCOS.COMERCIALE, </v>
          </cell>
          <cell r="C194">
            <v>27114</v>
          </cell>
          <cell r="D194">
            <v>26564</v>
          </cell>
          <cell r="E194">
            <v>26031</v>
          </cell>
          <cell r="F194">
            <v>25379</v>
          </cell>
          <cell r="G194">
            <v>24994</v>
          </cell>
          <cell r="H194">
            <v>24216</v>
          </cell>
          <cell r="I194">
            <v>23782</v>
          </cell>
          <cell r="J194">
            <v>23203</v>
          </cell>
          <cell r="K194">
            <v>22887</v>
          </cell>
        </row>
        <row r="195">
          <cell r="A195" t="str">
            <v>12DRNZN</v>
          </cell>
          <cell r="B195" t="str">
            <v xml:space="preserve">REAJ.P.COB.S.LC.REPROGRAM.DEUDAS HIPOT.BCOS.COMERC, </v>
          </cell>
          <cell r="C195">
            <v>288</v>
          </cell>
          <cell r="D195">
            <v>174</v>
          </cell>
          <cell r="E195">
            <v>282</v>
          </cell>
          <cell r="F195">
            <v>525</v>
          </cell>
          <cell r="G195">
            <v>570</v>
          </cell>
          <cell r="H195">
            <v>409</v>
          </cell>
          <cell r="I195">
            <v>370</v>
          </cell>
          <cell r="J195">
            <v>319</v>
          </cell>
          <cell r="K195">
            <v>333</v>
          </cell>
        </row>
        <row r="196">
          <cell r="A196" t="str">
            <v>12EWNZN</v>
          </cell>
          <cell r="B196" t="str">
            <v xml:space="preserve">CONTRATOS VTAS.CARTERA ADQ.A INST.FINANC.LIQ.B.COM, </v>
          </cell>
          <cell r="C196">
            <v>28</v>
          </cell>
          <cell r="D196">
            <v>28</v>
          </cell>
          <cell r="E196">
            <v>23</v>
          </cell>
          <cell r="F196">
            <v>23</v>
          </cell>
          <cell r="G196">
            <v>23</v>
          </cell>
          <cell r="H196">
            <v>18</v>
          </cell>
          <cell r="I196">
            <v>18</v>
          </cell>
          <cell r="J196">
            <v>18</v>
          </cell>
          <cell r="K196">
            <v>13</v>
          </cell>
        </row>
        <row r="197">
          <cell r="A197" t="str">
            <v>12DSNZN</v>
          </cell>
          <cell r="B197" t="str">
            <v>REAJ.P.COB S.CONTR.VTAS.CARTERA ADQ.INS.FIN.LIQ.B.</v>
          </cell>
          <cell r="C197">
            <v>143</v>
          </cell>
          <cell r="D197">
            <v>139</v>
          </cell>
          <cell r="E197">
            <v>119</v>
          </cell>
          <cell r="F197">
            <v>120</v>
          </cell>
          <cell r="G197">
            <v>117</v>
          </cell>
          <cell r="H197">
            <v>95</v>
          </cell>
          <cell r="I197">
            <v>94</v>
          </cell>
          <cell r="J197">
            <v>90</v>
          </cell>
          <cell r="K197">
            <v>68</v>
          </cell>
        </row>
        <row r="198">
          <cell r="A198" t="str">
            <v>12DTNZN</v>
          </cell>
          <cell r="B198" t="str">
            <v>LINEA CREDITO PARA CAPITAL DE TRABAJO BCOS.COM.,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</row>
        <row r="199">
          <cell r="A199" t="str">
            <v>12DUNZN</v>
          </cell>
          <cell r="B199" t="str">
            <v xml:space="preserve">REAJ.P.COB.LC PARA CAPITAL DE TRABAJO BCOS.COM., </v>
          </cell>
          <cell r="C199">
            <v>0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</row>
        <row r="200">
          <cell r="A200" t="str">
            <v>12EYNZN</v>
          </cell>
          <cell r="B200" t="str">
            <v xml:space="preserve">PRESTAMO A BANCOS COMERCIALES </v>
          </cell>
          <cell r="C200">
            <v>0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</row>
        <row r="201">
          <cell r="A201" t="str">
            <v>12EZNZN</v>
          </cell>
          <cell r="B201" t="str">
            <v xml:space="preserve">REAJ.P.COB.POR PRESTAMOS A BANCOS COMERCIALES </v>
          </cell>
          <cell r="C201">
            <v>0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</row>
        <row r="202">
          <cell r="A202" t="str">
            <v>12GXNZN</v>
          </cell>
          <cell r="B202" t="str">
            <v xml:space="preserve">COMPRA CARTERA C/PACTO DE REVENTA P.CONTADO B.COM., </v>
          </cell>
          <cell r="C202">
            <v>0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</row>
        <row r="203">
          <cell r="A203" t="str">
            <v>12GYNZN</v>
          </cell>
          <cell r="B203" t="str">
            <v xml:space="preserve">REAJ.COMP.CART.C/PACTO DE REVENTA P.CONTADO B.COM., </v>
          </cell>
          <cell r="C203">
            <v>0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</row>
        <row r="204">
          <cell r="A204" t="str">
            <v>12CXNZN</v>
          </cell>
          <cell r="B204" t="str">
            <v xml:space="preserve">REPROG.CRED.DE CONSUMO BCOS.COMERCIALES </v>
          </cell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</row>
        <row r="205">
          <cell r="A205" t="str">
            <v>12CYNZN</v>
          </cell>
          <cell r="B205" t="str">
            <v>REAJ.P.COBRAR S.REPROG.CRED.CONSUMO B.COMERC.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</row>
        <row r="206">
          <cell r="A206" t="str">
            <v>12CZNZN</v>
          </cell>
          <cell r="B206" t="str">
            <v xml:space="preserve">REPROG.DEUDAS SECTOR PRODUC.(ACDO 1578) B.COMERC., </v>
          </cell>
          <cell r="C206">
            <v>0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</row>
        <row r="207">
          <cell r="A207" t="str">
            <v>12GZNZN</v>
          </cell>
          <cell r="B207" t="str">
            <v xml:space="preserve">REAJ.P.COBRAR S.REPROG.DEUDAS SECTOR PRODUC.B.COM., </v>
          </cell>
          <cell r="C207">
            <v>0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</row>
        <row r="208">
          <cell r="A208" t="str">
            <v>12NQNZN</v>
          </cell>
          <cell r="B208" t="str">
            <v xml:space="preserve">DESCUENTO DE INSTRUMENTOS FINANCIEROS B.COMERC.MN, </v>
          </cell>
          <cell r="C208">
            <v>0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</row>
        <row r="209">
          <cell r="A209" t="str">
            <v>12NRNZN</v>
          </cell>
          <cell r="B209" t="str">
            <v>REAJ.P.COBRAR S.DESC.INSTRUM.FINANC.B.COMERC.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</row>
        <row r="210">
          <cell r="A210" t="str">
            <v>12NUNZN</v>
          </cell>
          <cell r="B210" t="str">
            <v>LINEA DE CREDITO DE MEDIANO PLAZO A BCOS.COMERC.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</row>
        <row r="211">
          <cell r="A211" t="str">
            <v>12NVNZN</v>
          </cell>
          <cell r="B211" t="str">
            <v>REAJ.P.COB.S.LC.DE MEDIANO PLAZO A BCOS.COMERC.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</row>
        <row r="212">
          <cell r="A212" t="str">
            <v>12HJNZN</v>
          </cell>
          <cell r="B212" t="str">
            <v>CONTRATO NOVACION CARTERA POR OBLIGACION SUBORDINA</v>
          </cell>
          <cell r="C212">
            <v>762145</v>
          </cell>
          <cell r="D212">
            <v>762145</v>
          </cell>
          <cell r="E212">
            <v>762145</v>
          </cell>
          <cell r="F212">
            <v>895586</v>
          </cell>
          <cell r="G212">
            <v>895586</v>
          </cell>
          <cell r="H212">
            <v>895586</v>
          </cell>
          <cell r="I212">
            <v>895586</v>
          </cell>
          <cell r="J212">
            <v>895586</v>
          </cell>
          <cell r="K212">
            <v>895586</v>
          </cell>
        </row>
        <row r="213">
          <cell r="A213" t="str">
            <v>12HONZN</v>
          </cell>
          <cell r="B213" t="str">
            <v xml:space="preserve">REAJUSTES P.COBRAR S.CONTRATO NOVACION CART.SUBOR., </v>
          </cell>
          <cell r="C213">
            <v>97685</v>
          </cell>
          <cell r="D213">
            <v>97268</v>
          </cell>
          <cell r="E213">
            <v>102419</v>
          </cell>
          <cell r="F213">
            <v>0</v>
          </cell>
          <cell r="G213">
            <v>2573</v>
          </cell>
          <cell r="H213">
            <v>-204</v>
          </cell>
          <cell r="I213">
            <v>-1280</v>
          </cell>
          <cell r="J213">
            <v>-1914</v>
          </cell>
          <cell r="K213">
            <v>-924</v>
          </cell>
        </row>
        <row r="214">
          <cell r="A214" t="str">
            <v>12HUNZN</v>
          </cell>
          <cell r="B214" t="str">
            <v xml:space="preserve">CRED.MODALIDAD UNO LIBOR AJUSTADA AC 1686 BCOM </v>
          </cell>
          <cell r="C214">
            <v>481</v>
          </cell>
          <cell r="D214">
            <v>442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</row>
        <row r="215">
          <cell r="A215" t="str">
            <v>12HINZN</v>
          </cell>
          <cell r="B215" t="str">
            <v xml:space="preserve">CRED.MODALIDAD UNO TIP 91-365 BCOS.COMERCIALES </v>
          </cell>
          <cell r="C215">
            <v>0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</row>
        <row r="216">
          <cell r="A216" t="str">
            <v>12HVNZN</v>
          </cell>
          <cell r="B216" t="str">
            <v xml:space="preserve">CRED.MODALIDAD DOS LIBOR AJUSTADA AC 1686 BCOM </v>
          </cell>
          <cell r="C216">
            <v>548</v>
          </cell>
          <cell r="D216">
            <v>548</v>
          </cell>
          <cell r="E216">
            <v>551</v>
          </cell>
          <cell r="F216">
            <v>557</v>
          </cell>
          <cell r="G216">
            <v>559</v>
          </cell>
          <cell r="H216">
            <v>557</v>
          </cell>
          <cell r="I216">
            <v>446</v>
          </cell>
          <cell r="J216">
            <v>446</v>
          </cell>
          <cell r="K216">
            <v>446</v>
          </cell>
        </row>
        <row r="217">
          <cell r="A217" t="str">
            <v>12IYNZN</v>
          </cell>
          <cell r="B217" t="str">
            <v>CRED.MODALIDAD DOS TIP 91-365 BCOS.COMERCIALES</v>
          </cell>
          <cell r="C217">
            <v>0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</row>
        <row r="218">
          <cell r="A218" t="str">
            <v>12HWNZN</v>
          </cell>
          <cell r="B218" t="str">
            <v>CRED.MODALIDAD DOS TIP 30-89 DS BCOS.COMER.</v>
          </cell>
          <cell r="C218">
            <v>0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</row>
        <row r="219">
          <cell r="A219" t="str">
            <v>12HZNZN</v>
          </cell>
          <cell r="B219" t="str">
            <v xml:space="preserve">REPROGRAMAC.DEUDAS ACDO.1589 BCOS.COMERCIALES </v>
          </cell>
          <cell r="C219">
            <v>0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</row>
        <row r="220">
          <cell r="A220" t="str">
            <v>12HYNZN</v>
          </cell>
          <cell r="B220" t="str">
            <v>REAJ.P/COBR.S/REPROG.DEUDAS AC.1589 BCOS.COMERC.</v>
          </cell>
          <cell r="C220">
            <v>0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</row>
        <row r="221">
          <cell r="A221" t="str">
            <v>12IZNZN</v>
          </cell>
          <cell r="B221" t="str">
            <v>L/C P.CONSTITUIR RESERVA TECNICA BCOS.COMERC.</v>
          </cell>
          <cell r="C221">
            <v>0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</row>
        <row r="222">
          <cell r="A222" t="str">
            <v>12JENZN</v>
          </cell>
          <cell r="B222" t="str">
            <v>REAJ.P.COBRAR S/L/C P.CONSTITUIR RESERVA TEC.BCOM,</v>
          </cell>
          <cell r="C222">
            <v>0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</row>
        <row r="223">
          <cell r="A223" t="str">
            <v>-</v>
          </cell>
          <cell r="B223" t="str">
            <v>L/REDES.PARA FINANC.DE EXPORT.AC.1719 BCOS COMER.</v>
          </cell>
          <cell r="C223">
            <v>0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</row>
        <row r="224">
          <cell r="A224" t="str">
            <v>12JUNZN</v>
          </cell>
          <cell r="B224" t="str">
            <v>L/C P.LICIT.CART.HIPOT.ANAP.AC.1901 BCOS.COMER.</v>
          </cell>
          <cell r="C224">
            <v>6284</v>
          </cell>
          <cell r="D224">
            <v>6161</v>
          </cell>
          <cell r="E224">
            <v>6039</v>
          </cell>
          <cell r="F224">
            <v>5915</v>
          </cell>
          <cell r="G224">
            <v>5915</v>
          </cell>
          <cell r="H224">
            <v>5667</v>
          </cell>
          <cell r="I224">
            <v>5541</v>
          </cell>
          <cell r="J224">
            <v>5541</v>
          </cell>
          <cell r="K224">
            <v>5289</v>
          </cell>
        </row>
        <row r="225">
          <cell r="A225" t="str">
            <v>12JVNZN</v>
          </cell>
          <cell r="B225" t="str">
            <v>REAJ.P.L/C. LICIT.CART.HIP.ANAP AC.1901 B.COMER.</v>
          </cell>
          <cell r="C225">
            <v>15277</v>
          </cell>
          <cell r="D225">
            <v>14969</v>
          </cell>
          <cell r="E225">
            <v>14795</v>
          </cell>
          <cell r="F225">
            <v>14712</v>
          </cell>
          <cell r="G225">
            <v>14771</v>
          </cell>
          <cell r="H225">
            <v>14089</v>
          </cell>
          <cell r="I225">
            <v>13754</v>
          </cell>
          <cell r="J225">
            <v>13741</v>
          </cell>
          <cell r="K225">
            <v>13135</v>
          </cell>
        </row>
        <row r="226">
          <cell r="A226" t="str">
            <v>12JXNZN</v>
          </cell>
          <cell r="B226" t="str">
            <v>COMPRA PAGARES DEL BC C/PACTO RETROV. BCOM.</v>
          </cell>
          <cell r="C226">
            <v>63000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</row>
        <row r="227">
          <cell r="A227" t="str">
            <v>12MQNZN</v>
          </cell>
          <cell r="B227" t="str">
            <v>SALDOS DE PRECIO POR VENTA DE ACTIVO FIJO,</v>
          </cell>
          <cell r="C227">
            <v>0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</row>
        <row r="228">
          <cell r="A228" t="str">
            <v>13DZNZN</v>
          </cell>
          <cell r="B228" t="str">
            <v xml:space="preserve">VTAS.CBIO.PZO.C/FINANC.EN </v>
          </cell>
          <cell r="C228">
            <v>0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</row>
        <row r="229">
          <cell r="A229" t="str">
            <v>12EANZN</v>
          </cell>
          <cell r="B229" t="str">
            <v>REAJ.P.COBRAR.S.VTA.CBIO. C.FTO.EN ME O.INST</v>
          </cell>
          <cell r="C229">
            <v>0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</row>
        <row r="230">
          <cell r="A230" t="str">
            <v>13CANZN</v>
          </cell>
          <cell r="B230" t="str">
            <v xml:space="preserve">REF.REAJUSTABLES OTRAS INSTITUCIONES, </v>
          </cell>
          <cell r="C230">
            <v>0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</row>
        <row r="231">
          <cell r="A231" t="str">
            <v>12MRNZN</v>
          </cell>
          <cell r="B231" t="str">
            <v>PAGARES ADQUIRIDOS OTRAS INSTITUCIONES</v>
          </cell>
          <cell r="C231">
            <v>0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</row>
        <row r="232">
          <cell r="A232" t="str">
            <v>12MNNZN</v>
          </cell>
          <cell r="B232" t="str">
            <v>REDESCUENTOS A SOCIEDADES FINANCIERAS,</v>
          </cell>
          <cell r="C232">
            <v>0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</row>
        <row r="233">
          <cell r="A233" t="str">
            <v>12DENZN</v>
          </cell>
          <cell r="B233" t="str">
            <v xml:space="preserve">CONV.CRED.OPERAC.CAF </v>
          </cell>
          <cell r="C233">
            <v>0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</row>
        <row r="234">
          <cell r="A234" t="str">
            <v>12BWNZN</v>
          </cell>
          <cell r="B234" t="str">
            <v xml:space="preserve">CRED.AAP.NAC.DEL.2824 </v>
          </cell>
          <cell r="C234">
            <v>0</v>
          </cell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</row>
        <row r="235">
          <cell r="A235" t="str">
            <v>12BZNZN</v>
          </cell>
          <cell r="B235" t="str">
            <v xml:space="preserve">L/C AAP NAC.DL 2824 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</row>
        <row r="236">
          <cell r="A236" t="str">
            <v>12EGNZN</v>
          </cell>
          <cell r="B236" t="str">
            <v xml:space="preserve">LC INSTIT.FINANCIERAS NO BANCARIAS </v>
          </cell>
          <cell r="C236">
            <v>0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</row>
        <row r="237">
          <cell r="A237" t="str">
            <v>12GKNZN</v>
          </cell>
          <cell r="B237" t="str">
            <v xml:space="preserve">LIN.REAJ.A BCOS. FOMENTO 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</row>
        <row r="238">
          <cell r="A238" t="str">
            <v>12CJNZN</v>
          </cell>
          <cell r="B238" t="str">
            <v xml:space="preserve">LC.PROGRAM.ORG.INTERNACIONALES OTRAS INSTITUC. </v>
          </cell>
          <cell r="C238">
            <v>209</v>
          </cell>
          <cell r="D238">
            <v>209</v>
          </cell>
          <cell r="E238">
            <v>209</v>
          </cell>
          <cell r="F238">
            <v>209</v>
          </cell>
          <cell r="G238">
            <v>209</v>
          </cell>
          <cell r="H238">
            <v>209</v>
          </cell>
          <cell r="I238">
            <v>209</v>
          </cell>
          <cell r="J238">
            <v>209</v>
          </cell>
          <cell r="K238">
            <v>209</v>
          </cell>
        </row>
        <row r="239">
          <cell r="A239" t="str">
            <v>12ELNZN</v>
          </cell>
          <cell r="B239" t="str">
            <v xml:space="preserve">REAJ P/COBRAR S/REFIN OTR INSTITUCIONES, </v>
          </cell>
          <cell r="C239">
            <v>0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</row>
        <row r="240">
          <cell r="A240" t="str">
            <v>13CLNZN</v>
          </cell>
          <cell r="B240" t="str">
            <v>REAJ.P/COB.LC.INST.FINAN.NO BANCARIAS,</v>
          </cell>
          <cell r="C240">
            <v>0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</row>
        <row r="241">
          <cell r="A241" t="str">
            <v>12NFNZN</v>
          </cell>
          <cell r="B241" t="str">
            <v xml:space="preserve">REAJ.P/COBRAR S/L.C.REAJUSTABLE BCOS. FOMENTO </v>
          </cell>
          <cell r="C241">
            <v>0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</row>
        <row r="242">
          <cell r="A242" t="str">
            <v>13BYNZN</v>
          </cell>
          <cell r="B242" t="str">
            <v>REAJ P/COBRAR S/L C AAP DL 2824,</v>
          </cell>
          <cell r="C242">
            <v>0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</row>
        <row r="243">
          <cell r="A243" t="str">
            <v>13DLNZN</v>
          </cell>
          <cell r="B243" t="str">
            <v>REAJ.P.COBRAR S.LC.PROG.ORG.INTER.OTRO.INSTITUC</v>
          </cell>
          <cell r="C243">
            <v>11167</v>
          </cell>
          <cell r="D243">
            <v>11167</v>
          </cell>
          <cell r="E243">
            <v>11167</v>
          </cell>
          <cell r="F243">
            <v>11167</v>
          </cell>
          <cell r="G243">
            <v>11167</v>
          </cell>
          <cell r="H243">
            <v>11167</v>
          </cell>
          <cell r="I243">
            <v>11167</v>
          </cell>
          <cell r="J243">
            <v>11167</v>
          </cell>
          <cell r="K243">
            <v>11167</v>
          </cell>
        </row>
        <row r="244">
          <cell r="A244" t="str">
            <v>13CPNZN</v>
          </cell>
          <cell r="B244" t="str">
            <v>REAJ.P/COB.VENTA BIENES RAICES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</row>
        <row r="245">
          <cell r="A245" t="str">
            <v>12FXNZN</v>
          </cell>
          <cell r="B245" t="str">
            <v>PRESTAMOS DE URGENCIA OTRAS INSTITUCIONES</v>
          </cell>
          <cell r="C245">
            <v>0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</row>
        <row r="246">
          <cell r="A246" t="str">
            <v>12APNZN</v>
          </cell>
          <cell r="B246" t="str">
            <v>CONSOLIDAC. PREST.URGENCIA OTRAS INSTITUCIONES</v>
          </cell>
          <cell r="C246">
            <v>0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</row>
        <row r="247">
          <cell r="A247" t="str">
            <v>12AWNZN</v>
          </cell>
          <cell r="B247" t="str">
            <v>FONDOS LICITADOS A OTRAS INSTITUCIONES</v>
          </cell>
          <cell r="C247">
            <v>0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</row>
        <row r="248">
          <cell r="A248" t="str">
            <v>12AXNZN</v>
          </cell>
          <cell r="B248" t="str">
            <v>REAJ.P.RECIB.P.FDOS.LICITADOS A OTRAS INSTITUC.,</v>
          </cell>
          <cell r="C248">
            <v>0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</row>
        <row r="249">
          <cell r="A249" t="str">
            <v>12CENZN</v>
          </cell>
          <cell r="B249" t="str">
            <v>BONOS ADQUIRIDOS A OTRAS INSTITUCIONES</v>
          </cell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</row>
        <row r="250">
          <cell r="A250" t="str">
            <v>12CLNZN</v>
          </cell>
          <cell r="B250" t="str">
            <v>REAJ.P.COBRAR S.BONOS DE OTRAS INSTITUCIONES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</row>
        <row r="251">
          <cell r="A251" t="str">
            <v>12CMNZN</v>
          </cell>
          <cell r="B251" t="str">
            <v xml:space="preserve">CARTERA ADQ.C.PACTO RETROVTA.OT.INSTITUC.(ACDO 148, </v>
          </cell>
          <cell r="C251">
            <v>0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</row>
        <row r="252">
          <cell r="A252" t="str">
            <v>-</v>
          </cell>
          <cell r="B252" t="str">
            <v xml:space="preserve">PRESTAMOS PARA CUBRIR DEFICIT DE ENCAJE O.INSTITUC, </v>
          </cell>
          <cell r="C252">
            <v>0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</row>
        <row r="253">
          <cell r="A253" t="str">
            <v>12MVNZN</v>
          </cell>
          <cell r="B253" t="str">
            <v>DOCUMENTOS CDTO.HIPOTECARIO ADQ.OTRAS INSTITUC.</v>
          </cell>
          <cell r="C253">
            <v>0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</row>
        <row r="254">
          <cell r="A254" t="str">
            <v>12MWNZN</v>
          </cell>
          <cell r="B254" t="str">
            <v>REAJ.P.COB.S.CPRA.DOC.CRED.HIPOT.ADQ.OT.INSTIT</v>
          </cell>
          <cell r="C254">
            <v>0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</row>
        <row r="255">
          <cell r="A255" t="str">
            <v>-</v>
          </cell>
          <cell r="B255" t="str">
            <v xml:space="preserve">ANTICIPOS DE CREDITOS AL SISTEMA FINANC.OTRAS INST, </v>
          </cell>
          <cell r="C255">
            <v>0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</row>
        <row r="256">
          <cell r="A256" t="str">
            <v>12MYNZN</v>
          </cell>
          <cell r="B256" t="str">
            <v>CONSOLIDACION PRESTAMOS URGENCIA OT.INSTITUC.</v>
          </cell>
          <cell r="C256">
            <v>0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</row>
        <row r="257">
          <cell r="A257" t="str">
            <v>12DJNZN</v>
          </cell>
          <cell r="B257" t="str">
            <v>L.C. P.REPROGRAMACION DEUDAS OTRAS INSTITUC.</v>
          </cell>
          <cell r="C257">
            <v>0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</row>
        <row r="258">
          <cell r="A258" t="str">
            <v>12DKNZN</v>
          </cell>
          <cell r="B258" t="str">
            <v>REAJ.P.COB.S.LC.REPROG.DEUDAS OTRAS INSTITUC</v>
          </cell>
          <cell r="C258">
            <v>0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</row>
        <row r="259">
          <cell r="A259" t="str">
            <v>12DLNZN</v>
          </cell>
          <cell r="B259" t="str">
            <v xml:space="preserve">DCTOS.VCDOS P.CRED.C.REC.ORG.INT.A FAVOR FISCO </v>
          </cell>
          <cell r="C259">
            <v>0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</row>
        <row r="260">
          <cell r="A260" t="str">
            <v>-</v>
          </cell>
          <cell r="B260" t="str">
            <v>OPER.CRED.EMITIDAS P.BCOS.EN LIQ.Y PAG.A B.CENT.</v>
          </cell>
          <cell r="C260">
            <v>0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</row>
        <row r="261">
          <cell r="A261" t="str">
            <v>12HQNZN</v>
          </cell>
          <cell r="B261" t="str">
            <v>LINEA CREDITO CORTO PLAZO A SOCIEDADES FINANC.</v>
          </cell>
          <cell r="C261">
            <v>0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</row>
        <row r="262">
          <cell r="A262" t="str">
            <v>12HLNZN</v>
          </cell>
          <cell r="B262" t="str">
            <v xml:space="preserve">REAJ.P.COBRAR S/L/C.CORTO PLAZO OTRAS INSTITUCIONE, </v>
          </cell>
          <cell r="C262">
            <v>0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</row>
        <row r="263">
          <cell r="A263" t="str">
            <v>12DVNZN</v>
          </cell>
          <cell r="B263" t="str">
            <v xml:space="preserve">LC.P.REPROGRAM.DEUDAS HIPOTECARIAS OTRAS INSTITUC., </v>
          </cell>
          <cell r="C263">
            <v>0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</row>
        <row r="264">
          <cell r="A264" t="str">
            <v>12DWNZN</v>
          </cell>
          <cell r="B264" t="str">
            <v xml:space="preserve">REAJ.P.COB. S.LC.REPROGRAM.DEUD.HIPOTEC.OTRAS INST, </v>
          </cell>
          <cell r="C264">
            <v>0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</row>
        <row r="265">
          <cell r="A265" t="str">
            <v>12DXNZN</v>
          </cell>
          <cell r="B265" t="str">
            <v xml:space="preserve">CONTRATOS VTAS.CARTERAS ADQ.INST.FINANC.LIQ.OT.INS, </v>
          </cell>
          <cell r="C265">
            <v>0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</row>
        <row r="266">
          <cell r="A266" t="str">
            <v>12DYNZN</v>
          </cell>
          <cell r="B266" t="str">
            <v>REAJ.P.COB.S.CONTR.VTAS.CARTERA ADQ.INS.FIN.LIQ.O.</v>
          </cell>
          <cell r="C266">
            <v>0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</row>
        <row r="267">
          <cell r="A267" t="str">
            <v>12DZNZN</v>
          </cell>
          <cell r="B267" t="str">
            <v>LINEA CREDITO PARA CAPITAL DE TRABAJO OTR.INST.</v>
          </cell>
          <cell r="C267">
            <v>0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</row>
        <row r="268">
          <cell r="A268" t="str">
            <v>12EMNZN</v>
          </cell>
          <cell r="B268" t="str">
            <v>REAJ.P.COB.P.LC. P.CAPITAL DE TRABAJO OTR.INSTITUC</v>
          </cell>
          <cell r="C268">
            <v>0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</row>
        <row r="269">
          <cell r="A269" t="str">
            <v>12MDNZN</v>
          </cell>
          <cell r="B269" t="str">
            <v xml:space="preserve">REAJ.P.COBRAR S.PAGARES ADQUIRIDOS OTRAS INSTITUC., </v>
          </cell>
          <cell r="C269">
            <v>0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</row>
        <row r="270">
          <cell r="A270" t="str">
            <v>12HENZN</v>
          </cell>
          <cell r="B270" t="str">
            <v xml:space="preserve">COMPRA CARTERA C/PACTO DE REVTA.P.CONTADO OT.INST., </v>
          </cell>
          <cell r="C270">
            <v>0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</row>
        <row r="271">
          <cell r="A271" t="str">
            <v>12HFNZN</v>
          </cell>
          <cell r="B271" t="str">
            <v xml:space="preserve">REAJ.COMP.CART.C/PACTO DE REVTA.P.CONTADO OT.INST., </v>
          </cell>
          <cell r="C271">
            <v>0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</row>
        <row r="272">
          <cell r="A272" t="str">
            <v>12MXNZN</v>
          </cell>
          <cell r="B272" t="str">
            <v>REPROG.CRED.DE CONSUMO OTRAS INSTITUCIONES,</v>
          </cell>
          <cell r="C272">
            <v>0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</row>
        <row r="273">
          <cell r="A273" t="str">
            <v>12MZNZN</v>
          </cell>
          <cell r="B273" t="str">
            <v xml:space="preserve">REAJ.P.COBRAR S.REPROG.CRED.CONSUMO OT.INSTITUCION, </v>
          </cell>
          <cell r="C273">
            <v>0</v>
          </cell>
          <cell r="D273">
            <v>0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</row>
        <row r="274">
          <cell r="A274" t="str">
            <v>12NGNZN</v>
          </cell>
          <cell r="B274" t="str">
            <v>REPROG.DEUDAS SECTOR PRODUC.(ACDO.1578)O.INSTIT</v>
          </cell>
          <cell r="C274">
            <v>0</v>
          </cell>
          <cell r="D274">
            <v>0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</row>
        <row r="275">
          <cell r="A275" t="str">
            <v>12NPNZN</v>
          </cell>
          <cell r="B275" t="str">
            <v>REAJ.P.COBRAR S.REPROG.DEUDAS SEC.PROD.O.INSTIT</v>
          </cell>
          <cell r="C275">
            <v>0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</row>
        <row r="276">
          <cell r="A276" t="str">
            <v>12NSNZN</v>
          </cell>
          <cell r="B276" t="str">
            <v>DESCUENTO DE INSTRUMENTOS FINANCIEROS OT.INSTIT</v>
          </cell>
          <cell r="C276">
            <v>0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</row>
        <row r="277">
          <cell r="A277" t="str">
            <v>12NTNZN</v>
          </cell>
          <cell r="B277" t="str">
            <v>REAJ.P.COBRAR S.DESC.INSTRUM.FINANC.OT.INSTIT</v>
          </cell>
          <cell r="C277">
            <v>0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</row>
        <row r="278">
          <cell r="A278" t="str">
            <v>12NWNZN</v>
          </cell>
          <cell r="B278" t="str">
            <v>LINEA DE CREDITO DE MEDIANO PLAZO A OT.INSTITUC</v>
          </cell>
          <cell r="C278">
            <v>0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</row>
        <row r="279">
          <cell r="A279" t="str">
            <v>12NXNZN</v>
          </cell>
          <cell r="B279" t="str">
            <v>REAJ.P.COB.S.L/C DE MEDIANO PLAZO A OT.INSTITUC.</v>
          </cell>
          <cell r="C279">
            <v>0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</row>
        <row r="280">
          <cell r="A280" t="str">
            <v>12HMNZN</v>
          </cell>
          <cell r="B280" t="str">
            <v>CREDITOS P.DEPOS.AC.1657-09 OTRAS INSTITUCIONES,</v>
          </cell>
          <cell r="C280">
            <v>0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</row>
        <row r="281">
          <cell r="A281" t="str">
            <v>12HXNZN</v>
          </cell>
          <cell r="B281" t="str">
            <v xml:space="preserve">CRED.MODAL.UNO TIP 91-365 OTRAS INSTITUCIONES </v>
          </cell>
          <cell r="C281">
            <v>0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</row>
        <row r="282">
          <cell r="A282" t="str">
            <v>-</v>
          </cell>
          <cell r="B282" t="str">
            <v>CRED MODALIDAD DOS TIP 30-89 DIAS OTRAS INSTITUCIO,</v>
          </cell>
          <cell r="C282">
            <v>0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</row>
        <row r="283">
          <cell r="A283" t="str">
            <v>-</v>
          </cell>
          <cell r="B283" t="str">
            <v xml:space="preserve">C PARA CONSTITUIR RESERVA TECNICA OTRAS INSTITUCIO, </v>
          </cell>
          <cell r="C283">
            <v>0</v>
          </cell>
          <cell r="D283">
            <v>0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</row>
        <row r="284">
          <cell r="A284" t="str">
            <v>-</v>
          </cell>
          <cell r="B284" t="str">
            <v xml:space="preserve">COBRAR S/L/C PARA CONSTITUIR RESERVA TECNICA OTS I, </v>
          </cell>
          <cell r="C284">
            <v>0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</row>
        <row r="285">
          <cell r="A285" t="str">
            <v>12JHNZN</v>
          </cell>
          <cell r="B285" t="str">
            <v xml:space="preserve">CREDITO INSA SA EN LIQUIDACION ACDO 1792, </v>
          </cell>
          <cell r="C285">
            <v>0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</row>
        <row r="286">
          <cell r="A286" t="str">
            <v>12JINZN</v>
          </cell>
          <cell r="B286" t="str">
            <v>REAJ.P.COBRAR S/CRED.INSA SA EN LIQUIDAC.ACDO.1792,</v>
          </cell>
          <cell r="C286">
            <v>0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</row>
        <row r="287">
          <cell r="A287" t="str">
            <v>12JQNZN</v>
          </cell>
          <cell r="B287" t="str">
            <v>L/C LIC.CARTERA HIPOT.ANAP ACDO.1901 O.INST</v>
          </cell>
          <cell r="C287">
            <v>0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</row>
        <row r="288">
          <cell r="A288" t="str">
            <v>12JRNZN</v>
          </cell>
          <cell r="B288" t="str">
            <v>REAJ.P/COB.L/C LIC.CARTERA HIP.ANAP AC.1901 O.INS,</v>
          </cell>
          <cell r="C288">
            <v>0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</row>
        <row r="289">
          <cell r="A289" t="str">
            <v>12JWNZN</v>
          </cell>
          <cell r="B289" t="str">
            <v xml:space="preserve">LIQUIDACION SINAP LEY 18900 </v>
          </cell>
          <cell r="C289">
            <v>365253</v>
          </cell>
          <cell r="D289">
            <v>366445</v>
          </cell>
          <cell r="E289">
            <v>370127</v>
          </cell>
          <cell r="F289">
            <v>375520</v>
          </cell>
          <cell r="G289">
            <v>378139</v>
          </cell>
          <cell r="H289">
            <v>378503</v>
          </cell>
          <cell r="I289">
            <v>379624</v>
          </cell>
          <cell r="J289">
            <v>380931</v>
          </cell>
          <cell r="K289">
            <v>382875</v>
          </cell>
        </row>
        <row r="290">
          <cell r="A290" t="str">
            <v>12JZNZN</v>
          </cell>
          <cell r="B290" t="str">
            <v>PACTO RETROVENTA OTRAS INSTITUC.,</v>
          </cell>
          <cell r="C290">
            <v>0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</row>
        <row r="291">
          <cell r="A291" t="str">
            <v>12JYNZN</v>
          </cell>
          <cell r="B291" t="str">
            <v>SALDO DE PRECIO LEY N| 19.396</v>
          </cell>
          <cell r="C291">
            <v>0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</row>
        <row r="292">
          <cell r="A292" t="str">
            <v>12BCXZN</v>
          </cell>
          <cell r="B292" t="str">
            <v xml:space="preserve">  .CRÉDITO INTERNO M/E</v>
          </cell>
          <cell r="C292">
            <v>13324</v>
          </cell>
          <cell r="D292">
            <v>13671</v>
          </cell>
          <cell r="E292">
            <v>13198</v>
          </cell>
          <cell r="F292">
            <v>12824</v>
          </cell>
          <cell r="G292">
            <v>12987</v>
          </cell>
          <cell r="H292">
            <v>12501</v>
          </cell>
          <cell r="I292">
            <v>12646</v>
          </cell>
          <cell r="J292">
            <v>12499</v>
          </cell>
          <cell r="K292">
            <v>11937</v>
          </cell>
        </row>
        <row r="293">
          <cell r="A293" t="str">
            <v>12KEEZN</v>
          </cell>
          <cell r="B293" t="str">
            <v xml:space="preserve">ACCIONES  BIRF  </v>
          </cell>
          <cell r="C293">
            <v>0</v>
          </cell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</row>
        <row r="294">
          <cell r="A294" t="str">
            <v>12KDEZN</v>
          </cell>
          <cell r="B294" t="str">
            <v xml:space="preserve">ACCIONES  CFI   </v>
          </cell>
          <cell r="C294">
            <v>0</v>
          </cell>
          <cell r="D294">
            <v>0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</row>
        <row r="295">
          <cell r="A295" t="str">
            <v>-</v>
          </cell>
          <cell r="B295" t="str">
            <v xml:space="preserve">SUSCRIPCION ACCIONES AIF  </v>
          </cell>
          <cell r="C295">
            <v>0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</row>
        <row r="296">
          <cell r="A296" t="str">
            <v>-</v>
          </cell>
          <cell r="B296" t="str">
            <v xml:space="preserve">SUSCRIP.ACCIONES DL 2085 </v>
          </cell>
          <cell r="C296">
            <v>0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</row>
        <row r="297">
          <cell r="A297" t="str">
            <v>12ABEZN</v>
          </cell>
          <cell r="B297" t="str">
            <v>LIN.CRED.FISCO-PLANE TESOR.</v>
          </cell>
          <cell r="C297">
            <v>0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</row>
        <row r="298">
          <cell r="A298" t="str">
            <v>12ACEZN</v>
          </cell>
          <cell r="B298" t="str">
            <v>CONSOL.DEUDA FISCO.OTR.SP</v>
          </cell>
          <cell r="C298">
            <v>0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</row>
        <row r="299">
          <cell r="A299" t="str">
            <v>12ADEZN</v>
          </cell>
          <cell r="B299" t="str">
            <v>PRESTAMOS AL FISCO</v>
          </cell>
          <cell r="C299">
            <v>0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</row>
        <row r="300">
          <cell r="A300" t="str">
            <v>12AFEZN</v>
          </cell>
          <cell r="B300" t="str">
            <v>PAGO CTA-RENEG.DEUDA EXTER.</v>
          </cell>
          <cell r="C300">
            <v>0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</row>
        <row r="301">
          <cell r="A301" t="str">
            <v>12HREZN</v>
          </cell>
          <cell r="B301" t="str">
            <v xml:space="preserve">LETRAS DE CREDITO CON GARANTIA ESTATAL FINAN.DAVEN, </v>
          </cell>
          <cell r="C301">
            <v>0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</row>
        <row r="302">
          <cell r="A302" t="str">
            <v>-</v>
          </cell>
          <cell r="B302" t="str">
            <v xml:space="preserve">REAJ.P/COBRAR LTS.CRED.C.GAR.ESTATAL FINANC.DAVENS, </v>
          </cell>
          <cell r="C302">
            <v>0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</row>
        <row r="303">
          <cell r="A303" t="str">
            <v>-</v>
          </cell>
          <cell r="B303" t="str">
            <v>BONOS BANCARIOS AC.1475 CON GARANTIA ESTATAL</v>
          </cell>
          <cell r="C303">
            <v>0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</row>
        <row r="304">
          <cell r="A304" t="str">
            <v>-</v>
          </cell>
          <cell r="B304" t="str">
            <v>REAJ.P/COBRAR B.BANCARIOS AC.1475 CON,</v>
          </cell>
          <cell r="C304">
            <v>0</v>
          </cell>
          <cell r="D304">
            <v>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</row>
        <row r="305">
          <cell r="A305" t="str">
            <v>13CAEZN</v>
          </cell>
          <cell r="B305" t="str">
            <v>PTMOS.P/IMPORT.INST.SEMIFISC.</v>
          </cell>
          <cell r="C305">
            <v>1039</v>
          </cell>
          <cell r="D305">
            <v>1065</v>
          </cell>
          <cell r="E305">
            <v>1030</v>
          </cell>
          <cell r="F305">
            <v>1025</v>
          </cell>
          <cell r="G305">
            <v>1108</v>
          </cell>
          <cell r="H305">
            <v>837</v>
          </cell>
          <cell r="I305">
            <v>841</v>
          </cell>
          <cell r="J305">
            <v>799</v>
          </cell>
          <cell r="K305">
            <v>810</v>
          </cell>
        </row>
        <row r="306">
          <cell r="A306" t="str">
            <v>12BIEZN</v>
          </cell>
          <cell r="B306" t="str">
            <v>L/C CONVENIO BID INSTIT.SEMIFISCALES</v>
          </cell>
          <cell r="C306">
            <v>0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</row>
        <row r="307">
          <cell r="A307" t="str">
            <v>-</v>
          </cell>
          <cell r="B307" t="str">
            <v>CRED.CAJA.CTRL.DL.2824</v>
          </cell>
          <cell r="C307">
            <v>0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</row>
        <row r="308">
          <cell r="A308" t="str">
            <v>-</v>
          </cell>
          <cell r="B308" t="str">
            <v xml:space="preserve">L/C CAJA CENTRAL DL.2824 </v>
          </cell>
          <cell r="C308">
            <v>0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</row>
        <row r="309">
          <cell r="A309" t="str">
            <v>12DGEZN</v>
          </cell>
          <cell r="B309" t="str">
            <v xml:space="preserve">CRED.AREA SOC.ADM.DELEG. </v>
          </cell>
          <cell r="C309">
            <v>0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</row>
        <row r="310">
          <cell r="A310" t="str">
            <v>-</v>
          </cell>
          <cell r="B310" t="str">
            <v xml:space="preserve">DEUD.POR CJE.VHR-CAR SINAP </v>
          </cell>
          <cell r="C310">
            <v>0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</row>
        <row r="311">
          <cell r="A311" t="str">
            <v>-</v>
          </cell>
          <cell r="B311" t="str">
            <v>REAJ P/COBRAR S/CRED AREA SOCIAL EN ADM,</v>
          </cell>
          <cell r="C311">
            <v>0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</row>
        <row r="312">
          <cell r="A312" t="str">
            <v>-</v>
          </cell>
          <cell r="B312" t="str">
            <v>REAJ P/COBRAR S/L C CCAP DL 2824,</v>
          </cell>
          <cell r="C312">
            <v>0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</row>
        <row r="313">
          <cell r="A313" t="str">
            <v>-</v>
          </cell>
          <cell r="B313" t="str">
            <v xml:space="preserve">REAJ P/COBRAR S/DEUDORES CANJE VHR A CAR, </v>
          </cell>
          <cell r="C313">
            <v>0</v>
          </cell>
          <cell r="D313">
            <v>0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</row>
        <row r="314">
          <cell r="A314" t="str">
            <v>-</v>
          </cell>
          <cell r="B314" t="str">
            <v xml:space="preserve">LC.PROGRAM.ORG.INTERN. INST.SEMIF.AUT.Y OTRAS  </v>
          </cell>
          <cell r="C314">
            <v>0</v>
          </cell>
          <cell r="D314">
            <v>0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</row>
        <row r="315">
          <cell r="A315" t="str">
            <v>-</v>
          </cell>
          <cell r="B315" t="str">
            <v>REAJ.P.COBRAR S.LC.PROG.ORG.INT.INST.SEMIF.AUT.</v>
          </cell>
          <cell r="C315">
            <v>0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</row>
        <row r="316">
          <cell r="A316" t="str">
            <v>12EREZN</v>
          </cell>
          <cell r="B316" t="str">
            <v xml:space="preserve">REFINANCIAMIENTO CORFO  </v>
          </cell>
          <cell r="C316">
            <v>0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</row>
        <row r="317">
          <cell r="A317" t="str">
            <v>-</v>
          </cell>
          <cell r="B317" t="str">
            <v xml:space="preserve">REAJ.P.COBRAR S.REFINANC.A CORFO </v>
          </cell>
          <cell r="C317">
            <v>0</v>
          </cell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</row>
        <row r="318">
          <cell r="A318" t="str">
            <v>12BEEZN</v>
          </cell>
          <cell r="B318" t="str">
            <v xml:space="preserve">PAGARES CORFO ACDO.1045 </v>
          </cell>
          <cell r="C318">
            <v>0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</row>
        <row r="319">
          <cell r="A319" t="str">
            <v>-</v>
          </cell>
          <cell r="B319" t="str">
            <v>VALORES POR RECIBIR DE CORFO LEY 18401</v>
          </cell>
          <cell r="C319">
            <v>0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</row>
        <row r="320">
          <cell r="A320" t="str">
            <v>-</v>
          </cell>
          <cell r="B320" t="str">
            <v xml:space="preserve">DEUDORES POR CANJE DE VHR A CAR </v>
          </cell>
          <cell r="C320">
            <v>0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</row>
        <row r="321">
          <cell r="A321" t="str">
            <v>-</v>
          </cell>
          <cell r="B321" t="str">
            <v>GTOS.JUD.Y NOTARIALES L/C TRANSP.CORFO AC 1513</v>
          </cell>
          <cell r="C321">
            <v>0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</row>
        <row r="322">
          <cell r="A322" t="str">
            <v>-</v>
          </cell>
          <cell r="B322" t="str">
            <v>DEUDORES EN CTA.CTE. BCO.DEL ESTADO</v>
          </cell>
          <cell r="C322">
            <v>0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</row>
        <row r="323">
          <cell r="A323" t="str">
            <v>-</v>
          </cell>
          <cell r="B323" t="str">
            <v xml:space="preserve">PTMO.P/IMPORT.AUTOS P/LISIADOS-BCO.ESTADO </v>
          </cell>
          <cell r="C323">
            <v>0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</row>
        <row r="324">
          <cell r="A324" t="str">
            <v>-</v>
          </cell>
          <cell r="B324" t="str">
            <v>REFINANC.REAJUST.BCO.ESTADO</v>
          </cell>
          <cell r="C324">
            <v>0</v>
          </cell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</row>
        <row r="325">
          <cell r="A325" t="str">
            <v>12FHEZN</v>
          </cell>
          <cell r="B325" t="str">
            <v xml:space="preserve">REFINANC.BCOS ESTADO </v>
          </cell>
          <cell r="C325">
            <v>0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</row>
        <row r="326">
          <cell r="A326" t="str">
            <v>12FIEZN</v>
          </cell>
          <cell r="B326" t="str">
            <v>PRESTAMOS PARA IMPORTACIONES BCO.DEL ESTADO,</v>
          </cell>
          <cell r="C326">
            <v>0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</row>
        <row r="327">
          <cell r="A327" t="str">
            <v>12MMEZN</v>
          </cell>
          <cell r="B327" t="str">
            <v xml:space="preserve">LINEA DE CREDITO DE LIQUIDEZ BECH </v>
          </cell>
          <cell r="C327">
            <v>0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</row>
        <row r="328">
          <cell r="A328" t="str">
            <v>-</v>
          </cell>
          <cell r="B328" t="str">
            <v xml:space="preserve">REFIN.CRED.XI REG.B.ESTADO </v>
          </cell>
          <cell r="C328">
            <v>0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</row>
        <row r="329">
          <cell r="A329" t="str">
            <v>-</v>
          </cell>
          <cell r="B329" t="str">
            <v>REAJ P/COBRAR S/REFIN REAJ BCO ESTADO</v>
          </cell>
          <cell r="C329">
            <v>0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</row>
        <row r="330">
          <cell r="A330" t="str">
            <v>-</v>
          </cell>
          <cell r="B330" t="str">
            <v xml:space="preserve">LC.PROGRAM.ORG.INTERNACIONALES BCO. ESTADO  </v>
          </cell>
          <cell r="C330">
            <v>0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</row>
        <row r="331">
          <cell r="A331" t="str">
            <v>-</v>
          </cell>
          <cell r="B331" t="str">
            <v xml:space="preserve">REAJ.P.COBRAR S.LC.PROG.ORG.INTER.BCO. ESTADO </v>
          </cell>
          <cell r="C331">
            <v>0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</row>
        <row r="332">
          <cell r="A332" t="str">
            <v>-</v>
          </cell>
          <cell r="B332" t="str">
            <v>REAJ P/COBRAR S/L C XI REGION BCO ESTADO</v>
          </cell>
          <cell r="C332">
            <v>0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</row>
        <row r="333">
          <cell r="A333" t="str">
            <v>-</v>
          </cell>
          <cell r="B333" t="str">
            <v xml:space="preserve">PRESTAMOS DE URGENCIA BCO.DEL ESTADO </v>
          </cell>
          <cell r="C333">
            <v>0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</row>
        <row r="334">
          <cell r="A334" t="str">
            <v>12AMEZN</v>
          </cell>
          <cell r="B334" t="str">
            <v>ANTICIPO POR SALDO DE PREC.PAGARE ADQ.BCO.ESTAD.</v>
          </cell>
          <cell r="C334">
            <v>0</v>
          </cell>
          <cell r="D334">
            <v>0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</row>
        <row r="335">
          <cell r="A335" t="str">
            <v>-</v>
          </cell>
          <cell r="B335" t="str">
            <v xml:space="preserve">BONOS ADQUIRIDOS A BCO.DEL ESTADO </v>
          </cell>
          <cell r="C335">
            <v>0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</row>
        <row r="336">
          <cell r="A336" t="str">
            <v>-</v>
          </cell>
          <cell r="B336" t="str">
            <v xml:space="preserve">REAJ.P.COBRAR S/BONOS BCO.DEL ESTADO </v>
          </cell>
          <cell r="C336">
            <v>0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</row>
        <row r="337">
          <cell r="A337" t="str">
            <v>12CNEZN</v>
          </cell>
          <cell r="B337" t="str">
            <v xml:space="preserve">LINEA CREDITO A BCO.ESTADO P.CPRA.CARTERA AL 70% </v>
          </cell>
          <cell r="C337">
            <v>0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</row>
        <row r="338">
          <cell r="A338" t="str">
            <v>-</v>
          </cell>
          <cell r="B338" t="str">
            <v xml:space="preserve">DESCUENTOS INSTRUMENTOS FINANCIEROS BCO.DEL ESTADO, </v>
          </cell>
          <cell r="C338">
            <v>0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</row>
        <row r="339">
          <cell r="A339" t="str">
            <v>-</v>
          </cell>
          <cell r="B339" t="str">
            <v xml:space="preserve">DOCUMENTOS CRED.HIPOTEC.ADQ.BCO.ESTADO </v>
          </cell>
          <cell r="C339">
            <v>0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</row>
        <row r="340">
          <cell r="A340" t="str">
            <v>-</v>
          </cell>
          <cell r="B340" t="str">
            <v>REAJ.P.COB.S.CPRA.DOC.CRED.HIPOT.ADQ.BCO.ESTADO</v>
          </cell>
          <cell r="C340">
            <v>0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</row>
        <row r="341">
          <cell r="A341" t="str">
            <v>-</v>
          </cell>
          <cell r="B341" t="str">
            <v xml:space="preserve">REAJ.P.COB.S.LC.BCO.ESTADO P.CPRA.CARTERA 70 %  </v>
          </cell>
          <cell r="C341">
            <v>0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</row>
        <row r="342">
          <cell r="A342" t="str">
            <v>12CPEZN</v>
          </cell>
          <cell r="B342" t="str">
            <v xml:space="preserve">ANTIC.DE CRED.AL SISTEMA FINANCIERO BECH </v>
          </cell>
          <cell r="C342">
            <v>0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</row>
        <row r="343">
          <cell r="A343" t="str">
            <v>12CVEZN</v>
          </cell>
          <cell r="B343" t="str">
            <v xml:space="preserve">L.CREDITO.P.REPROGRAMACION DEUDAS BCO.ESTADO </v>
          </cell>
          <cell r="C343">
            <v>0</v>
          </cell>
          <cell r="D343">
            <v>0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</row>
        <row r="344">
          <cell r="A344" t="str">
            <v>-</v>
          </cell>
          <cell r="B344" t="str">
            <v xml:space="preserve">REAJ.P.COB.S.LC.P.REPROGRAM.DEUDAS BCO.ESTADO </v>
          </cell>
          <cell r="C344">
            <v>0</v>
          </cell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</row>
        <row r="345">
          <cell r="A345" t="str">
            <v>-</v>
          </cell>
          <cell r="B345" t="str">
            <v>REAJ.P..COB.S.DESC.INST.FINANC.BCO.DEL ESTADO</v>
          </cell>
          <cell r="C345">
            <v>0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</row>
        <row r="346">
          <cell r="A346" t="str">
            <v>-</v>
          </cell>
          <cell r="B346" t="str">
            <v xml:space="preserve">LINEA DE CREDITO DE CORTO PLAZO A BANCO DEL ESTADO, </v>
          </cell>
          <cell r="C346">
            <v>0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</row>
        <row r="347">
          <cell r="A347" t="str">
            <v>-</v>
          </cell>
          <cell r="B347" t="str">
            <v>COBRAR S/L/C DE CORTO PLAZO BANCO DEL ESTADO</v>
          </cell>
          <cell r="C347">
            <v>0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</row>
        <row r="348">
          <cell r="A348" t="str">
            <v>-</v>
          </cell>
          <cell r="B348" t="str">
            <v xml:space="preserve">LC.REPROGRAMACION DEUDAS HIPOTECARIAS BCO.ESTADO </v>
          </cell>
          <cell r="C348">
            <v>0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</row>
        <row r="349">
          <cell r="A349" t="str">
            <v>-</v>
          </cell>
          <cell r="B349" t="str">
            <v xml:space="preserve">REAJ.P.COB.S/LC.P.REPROGRAM.DEUDAS HIP.BCO.ESTADO, </v>
          </cell>
          <cell r="C349">
            <v>0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</row>
        <row r="350">
          <cell r="A350" t="str">
            <v>-</v>
          </cell>
          <cell r="B350" t="str">
            <v xml:space="preserve">LC.P.CONTRATO CON BCO.ESTADO POR CESION CARTERA, </v>
          </cell>
          <cell r="C350">
            <v>0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</row>
        <row r="351">
          <cell r="A351" t="str">
            <v>-</v>
          </cell>
          <cell r="B351" t="str">
            <v xml:space="preserve">REAJ.P.COB.P.LC.CONTR.C.BCO.ESTADO P.CESION CARTER, </v>
          </cell>
          <cell r="C351">
            <v>0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</row>
        <row r="352">
          <cell r="A352" t="str">
            <v>-</v>
          </cell>
          <cell r="B352" t="str">
            <v>LINEA DE CREDITO PARA CAPITAL DE TRABAJO BECH</v>
          </cell>
          <cell r="C352">
            <v>0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</row>
        <row r="353">
          <cell r="A353" t="str">
            <v>-</v>
          </cell>
          <cell r="B353" t="str">
            <v xml:space="preserve">REAJ.P.COBRAR P.LC P.CAPITAL DE TRABAJO BECH </v>
          </cell>
          <cell r="C353">
            <v>0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</row>
        <row r="354">
          <cell r="A354" t="str">
            <v>12EXEZN</v>
          </cell>
          <cell r="B354" t="str">
            <v xml:space="preserve">L.C PARA PAGO OBLIG.C.EXTERIOR DEL BUF Y BHC </v>
          </cell>
          <cell r="C354">
            <v>12285</v>
          </cell>
          <cell r="D354">
            <v>12606</v>
          </cell>
          <cell r="E354">
            <v>12168</v>
          </cell>
          <cell r="F354">
            <v>11799</v>
          </cell>
          <cell r="G354">
            <v>11879</v>
          </cell>
          <cell r="H354">
            <v>11664</v>
          </cell>
          <cell r="I354">
            <v>11805</v>
          </cell>
          <cell r="J354">
            <v>11700</v>
          </cell>
          <cell r="K354">
            <v>11127</v>
          </cell>
        </row>
        <row r="355">
          <cell r="A355" t="str">
            <v>12CAEZN</v>
          </cell>
          <cell r="B355" t="str">
            <v xml:space="preserve">REPROG.DEUDAS S.PRODUCTIVO (ACDO.1578) B.ESTADO </v>
          </cell>
          <cell r="C355">
            <v>0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</row>
        <row r="356">
          <cell r="A356" t="str">
            <v>-</v>
          </cell>
          <cell r="B356" t="str">
            <v xml:space="preserve">REAJ.P.COBRAR S.REPROG.DEUDAS SEC.PROD.(ACDO 1578), </v>
          </cell>
          <cell r="C356">
            <v>0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</row>
        <row r="357">
          <cell r="A357" t="str">
            <v>-</v>
          </cell>
          <cell r="B357" t="str">
            <v xml:space="preserve">LINEA DE CREDITO DE MEDIANO PLAZO </v>
          </cell>
          <cell r="C357">
            <v>0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</row>
        <row r="358">
          <cell r="A358" t="str">
            <v>-</v>
          </cell>
          <cell r="B358" t="str">
            <v xml:space="preserve">REAJ.P.COB.LC.MEDIANO PLAZO BECH </v>
          </cell>
          <cell r="C358">
            <v>0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</row>
        <row r="359">
          <cell r="A359" t="str">
            <v>-</v>
          </cell>
          <cell r="B359" t="str">
            <v xml:space="preserve">LC.DEPOSITOS ACDO.1657 BANCO DEL ESTADO </v>
          </cell>
          <cell r="C359">
            <v>0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</row>
        <row r="360">
          <cell r="A360" t="str">
            <v>-</v>
          </cell>
          <cell r="B360" t="str">
            <v xml:space="preserve">CRED.MODALIDAD UNO LIBOR AJUSTADA AC 1686 BECH </v>
          </cell>
          <cell r="C360">
            <v>0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</row>
        <row r="361">
          <cell r="A361" t="str">
            <v>-</v>
          </cell>
          <cell r="B361" t="str">
            <v xml:space="preserve">CRED.MOD.UNO TIP 91-365 BCO.DEL ESTADO </v>
          </cell>
          <cell r="C361">
            <v>0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</row>
        <row r="362">
          <cell r="A362" t="str">
            <v>-</v>
          </cell>
          <cell r="B362" t="str">
            <v xml:space="preserve">CRED.MODAL.DOS TIP 91-365 BCO.ESTADO </v>
          </cell>
          <cell r="C362">
            <v>0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</row>
        <row r="363">
          <cell r="A363" t="str">
            <v>-</v>
          </cell>
          <cell r="B363" t="str">
            <v xml:space="preserve">CRED MODALIDAD DOS TIP 30-89 DIAS BCO DEL ESTADO, </v>
          </cell>
          <cell r="C363">
            <v>0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</row>
        <row r="364">
          <cell r="A364" t="str">
            <v>-</v>
          </cell>
          <cell r="B364" t="str">
            <v xml:space="preserve">L/C PARA CONSTITUIR RESERVA TECNICA BANCO ESTADO </v>
          </cell>
          <cell r="C364">
            <v>0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</row>
        <row r="365">
          <cell r="A365" t="str">
            <v>-</v>
          </cell>
          <cell r="B365" t="str">
            <v xml:space="preserve">REAJ.P/COBR S/L/C PARA CONSTITUIR RES.TEC.BECH </v>
          </cell>
          <cell r="C365">
            <v>0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</row>
        <row r="366">
          <cell r="A366" t="str">
            <v>-</v>
          </cell>
          <cell r="B366" t="str">
            <v xml:space="preserve">L/C P.LICIT.CART.HIPOT.ANAP AC.1901 BCO.ESTADO </v>
          </cell>
          <cell r="C366">
            <v>0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</row>
        <row r="367">
          <cell r="A367" t="str">
            <v>-</v>
          </cell>
          <cell r="B367" t="str">
            <v xml:space="preserve">REAJ.P.L/C.LICIT.CART.HIP.ANAP.AC.1901 BECH </v>
          </cell>
          <cell r="C367">
            <v>0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</row>
        <row r="368">
          <cell r="A368" t="str">
            <v>-</v>
          </cell>
          <cell r="B368" t="str">
            <v>LTS.CREDITO POR CESION DE CARTERA HIP.BUF-BHC BECH, BBC, BCC</v>
          </cell>
          <cell r="C368">
            <v>0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</row>
        <row r="369">
          <cell r="A369" t="str">
            <v>-</v>
          </cell>
          <cell r="B369" t="str">
            <v xml:space="preserve">REAJ.P.COB.S.LTS.CRED.CS.CART.HIP.BUF-BHC BECH, </v>
          </cell>
          <cell r="C369">
            <v>0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</row>
        <row r="370">
          <cell r="A370" t="str">
            <v>-</v>
          </cell>
          <cell r="B370" t="str">
            <v>PACTO RETROVENTA BCO.DEL ESTADO,</v>
          </cell>
          <cell r="C370">
            <v>0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</row>
        <row r="371">
          <cell r="A371" t="str">
            <v>-</v>
          </cell>
          <cell r="B371" t="str">
            <v>REFIN.REAJ.BCOS COMERC</v>
          </cell>
          <cell r="C371">
            <v>0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</row>
        <row r="372">
          <cell r="A372" t="str">
            <v>12FBEZN</v>
          </cell>
          <cell r="B372" t="str">
            <v>PRESTAMOS PARA IMPORTACIONES BCOS.COMERC.Y FOMENTO</v>
          </cell>
          <cell r="C372">
            <v>0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</row>
        <row r="373">
          <cell r="A373" t="str">
            <v>-</v>
          </cell>
          <cell r="B373" t="str">
            <v>DEUDORES EN CTA.CTE.BCOS.COMERCIALES</v>
          </cell>
          <cell r="C373">
            <v>0</v>
          </cell>
          <cell r="D373">
            <v>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</row>
        <row r="374">
          <cell r="A374" t="str">
            <v>12FCEZN</v>
          </cell>
          <cell r="B374" t="str">
            <v xml:space="preserve">REFINANC.BCOS COMERCIALES </v>
          </cell>
          <cell r="C374">
            <v>0</v>
          </cell>
          <cell r="D374">
            <v>0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</row>
        <row r="375">
          <cell r="A375" t="str">
            <v>-</v>
          </cell>
          <cell r="B375" t="str">
            <v xml:space="preserve">PTMO.P/IMPORT.AUTOS P/LISIADOS-BCOS.COMERCIALES </v>
          </cell>
          <cell r="C375">
            <v>0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</row>
        <row r="376">
          <cell r="A376" t="str">
            <v>12MGEZN</v>
          </cell>
          <cell r="B376" t="str">
            <v>LINEA DE CREDITO DE LIQUIDEZ A BANCOS COMERC.</v>
          </cell>
          <cell r="C376">
            <v>0</v>
          </cell>
          <cell r="D376">
            <v>0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</row>
        <row r="377">
          <cell r="A377" t="str">
            <v>-</v>
          </cell>
          <cell r="B377" t="str">
            <v xml:space="preserve">REAJ P/COBRAR S/REFLN REAJ BCO COMER, </v>
          </cell>
          <cell r="C377">
            <v>0</v>
          </cell>
          <cell r="D377">
            <v>0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</row>
        <row r="378">
          <cell r="A378" t="str">
            <v>12BTEZN</v>
          </cell>
          <cell r="B378" t="str">
            <v xml:space="preserve">LC.PROGRAM.ORG.INTERNACIONALES BCOS.COMERCIALES </v>
          </cell>
          <cell r="C378">
            <v>0</v>
          </cell>
          <cell r="D378">
            <v>0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</row>
        <row r="379">
          <cell r="A379" t="str">
            <v>-</v>
          </cell>
          <cell r="B379" t="str">
            <v xml:space="preserve">REAJ.P.COBRAR S.LC.PROG.ORG.INTER.BCOS.COMERC. </v>
          </cell>
          <cell r="C379">
            <v>0</v>
          </cell>
          <cell r="D379">
            <v>0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</row>
        <row r="380">
          <cell r="A380" t="str">
            <v>-</v>
          </cell>
          <cell r="B380" t="str">
            <v xml:space="preserve">SOBREGIROS CTAS.CTES BANCOS NACIONALES </v>
          </cell>
          <cell r="C380">
            <v>0</v>
          </cell>
          <cell r="D380">
            <v>0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</row>
        <row r="381">
          <cell r="A381" t="str">
            <v>-</v>
          </cell>
          <cell r="B381" t="str">
            <v xml:space="preserve">PAG.ADQ.BCOS.COMERCIALES EN LIQ </v>
          </cell>
          <cell r="C381">
            <v>0</v>
          </cell>
          <cell r="D381">
            <v>0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</row>
        <row r="382">
          <cell r="A382" t="str">
            <v>-</v>
          </cell>
          <cell r="B382" t="str">
            <v xml:space="preserve">CONSOLIDAC. PREST.URGENCIA BCOS. COMERCIALES </v>
          </cell>
          <cell r="C382">
            <v>0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</row>
        <row r="383">
          <cell r="A383" t="str">
            <v>-</v>
          </cell>
          <cell r="B383" t="str">
            <v>FONDOS LICITADOS A BANCOS COMERCIALES,</v>
          </cell>
          <cell r="C383">
            <v>0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</row>
        <row r="384">
          <cell r="A384" t="str">
            <v>-</v>
          </cell>
          <cell r="B384" t="str">
            <v>REAJ.P.RECIBIR P.FDOS.LICITADOS A BCOS.COMERC</v>
          </cell>
          <cell r="C384">
            <v>0</v>
          </cell>
          <cell r="D384">
            <v>0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</row>
        <row r="385">
          <cell r="A385" t="str">
            <v>-</v>
          </cell>
          <cell r="B385" t="str">
            <v>BONOS ADQUIRIDOS A BCOS.COMERCIALES</v>
          </cell>
          <cell r="C385">
            <v>0</v>
          </cell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</row>
        <row r="386">
          <cell r="A386" t="str">
            <v>-</v>
          </cell>
          <cell r="B386" t="str">
            <v xml:space="preserve">REAJ.P.COBRAR S.BONOS BCOS.COMERCIALES </v>
          </cell>
          <cell r="C386">
            <v>0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</row>
        <row r="387">
          <cell r="A387" t="str">
            <v>-</v>
          </cell>
          <cell r="B387" t="str">
            <v xml:space="preserve">CARTERA ADQ.C.PACTO DE RETOVTA.BCOS.COM.(ACDO.1488, </v>
          </cell>
          <cell r="C387">
            <v>0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</row>
        <row r="388">
          <cell r="A388" t="str">
            <v>-</v>
          </cell>
          <cell r="B388" t="str">
            <v xml:space="preserve">PRESTAMOS PARA CUBRIR DEFICIT DE ENCAJE BCOS.COMER, </v>
          </cell>
          <cell r="C388">
            <v>0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</row>
        <row r="389">
          <cell r="A389" t="str">
            <v>-</v>
          </cell>
          <cell r="B389" t="str">
            <v xml:space="preserve">DOCUMENTOS DE CDTO.HIPOTECARIO ADQ.BCOS.COMERC. </v>
          </cell>
          <cell r="C389">
            <v>0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</row>
        <row r="390">
          <cell r="A390" t="str">
            <v>-</v>
          </cell>
          <cell r="B390" t="str">
            <v>REAJ.COBRAR S.CPRA.DOC.CDTO HIP ADQ.B.COM.</v>
          </cell>
          <cell r="C390">
            <v>0</v>
          </cell>
          <cell r="D390">
            <v>0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</row>
        <row r="391">
          <cell r="A391" t="str">
            <v>-</v>
          </cell>
          <cell r="B391" t="str">
            <v xml:space="preserve">ANTICIPOS DE CREDITOS AL SISTEMA FINANC.BCOS.COMER, </v>
          </cell>
          <cell r="C391">
            <v>0</v>
          </cell>
          <cell r="D391">
            <v>0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</row>
        <row r="392">
          <cell r="A392" t="str">
            <v>-</v>
          </cell>
          <cell r="B392" t="str">
            <v xml:space="preserve">CONSOLIDACION PRESTAMOS URGENCIA BCOS.COMERCIALES, </v>
          </cell>
          <cell r="C392">
            <v>0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</row>
        <row r="393">
          <cell r="A393" t="str">
            <v>12CREZN</v>
          </cell>
          <cell r="B393" t="str">
            <v>L.CR.P.REPROGRAMACION DEUDAS BCOS.COMERCIALES</v>
          </cell>
          <cell r="C393">
            <v>0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</row>
        <row r="394">
          <cell r="A394" t="str">
            <v>-</v>
          </cell>
          <cell r="B394" t="str">
            <v>REAJ.P.COB.S.LC.REPROG.DEUDAS BCOS.COMERCIALRS</v>
          </cell>
          <cell r="C394">
            <v>0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</row>
        <row r="395">
          <cell r="A395" t="str">
            <v>-</v>
          </cell>
          <cell r="B395" t="str">
            <v>LINEA CREDITO CORTO PLAZO A BCOS.COMERCIALES</v>
          </cell>
          <cell r="C395">
            <v>0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</row>
        <row r="396">
          <cell r="A396" t="str">
            <v>-</v>
          </cell>
          <cell r="B396" t="str">
            <v xml:space="preserve">REAJ.P.COBRAR S/L/C.CORTO PLAZO BANCOS COMERCIALES, </v>
          </cell>
          <cell r="C396">
            <v>0</v>
          </cell>
          <cell r="D396">
            <v>0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</row>
        <row r="397">
          <cell r="A397" t="str">
            <v>-</v>
          </cell>
          <cell r="B397" t="str">
            <v xml:space="preserve">REAJUSTES POR COBRAR S.CONSOLID.PRES.URGENCIA </v>
          </cell>
          <cell r="C397">
            <v>0</v>
          </cell>
          <cell r="D397">
            <v>0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</row>
        <row r="398">
          <cell r="A398" t="str">
            <v>-</v>
          </cell>
          <cell r="B398" t="str">
            <v xml:space="preserve">LC.P.REPROGRAM.DEUDAS HIPOTECARIAS BCOS.COMERCIALE, </v>
          </cell>
          <cell r="C398">
            <v>0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</row>
        <row r="399">
          <cell r="A399" t="str">
            <v>-</v>
          </cell>
          <cell r="B399" t="str">
            <v xml:space="preserve">REAJ.P.COB.S.LC.REPROGRAM.DEUDAS HIPOT.BCOS.COMERC, </v>
          </cell>
          <cell r="C399">
            <v>0</v>
          </cell>
          <cell r="D399">
            <v>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</row>
        <row r="400">
          <cell r="A400" t="str">
            <v>-</v>
          </cell>
          <cell r="B400" t="str">
            <v xml:space="preserve">CONTRATOS VTAS.CARTERA ADQ.A INST.FINANC.LIQ.B.COM, </v>
          </cell>
          <cell r="C400">
            <v>0</v>
          </cell>
          <cell r="D400">
            <v>0</v>
          </cell>
          <cell r="E400">
            <v>0</v>
          </cell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0</v>
          </cell>
        </row>
        <row r="401">
          <cell r="A401" t="str">
            <v>-</v>
          </cell>
          <cell r="B401" t="str">
            <v>REAJ.P.COB S.CONTR.VTAS.CARTERA ADQ.INS.FIN.LIQ.B.,</v>
          </cell>
          <cell r="C401">
            <v>0</v>
          </cell>
          <cell r="D401">
            <v>0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</row>
        <row r="402">
          <cell r="A402" t="str">
            <v>-</v>
          </cell>
          <cell r="B402" t="str">
            <v>LINEA CREDITO PARA CAPITAL DE TRABAJO BCOS.COM.,</v>
          </cell>
          <cell r="C402">
            <v>0</v>
          </cell>
          <cell r="D402">
            <v>0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</row>
        <row r="403">
          <cell r="A403" t="str">
            <v>-</v>
          </cell>
          <cell r="B403" t="str">
            <v>REAJ.P.COB.LC PARA CAPITAL DE TRABAJO BCOS.COM.,</v>
          </cell>
          <cell r="C403">
            <v>0</v>
          </cell>
          <cell r="D403">
            <v>0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</row>
        <row r="404">
          <cell r="A404" t="str">
            <v>-</v>
          </cell>
          <cell r="B404" t="str">
            <v xml:space="preserve">PRESTAMO A BANCOS COMERCIALES </v>
          </cell>
          <cell r="C404">
            <v>0</v>
          </cell>
          <cell r="D404">
            <v>0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</row>
        <row r="405">
          <cell r="A405" t="str">
            <v>-</v>
          </cell>
          <cell r="B405" t="str">
            <v xml:space="preserve">REAJ.P.COB.POR PRESTAMOS A BANCOS COMERCIALES </v>
          </cell>
          <cell r="C405">
            <v>0</v>
          </cell>
          <cell r="D405">
            <v>0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</row>
        <row r="406">
          <cell r="A406" t="str">
            <v>-</v>
          </cell>
          <cell r="B406" t="str">
            <v xml:space="preserve">COMPRA CARTERA C/PACTO DE REVENTA P.CONTADO B.COM., </v>
          </cell>
          <cell r="C406">
            <v>0</v>
          </cell>
          <cell r="D406">
            <v>0</v>
          </cell>
          <cell r="E406">
            <v>0</v>
          </cell>
          <cell r="F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0</v>
          </cell>
        </row>
        <row r="407">
          <cell r="A407" t="str">
            <v>-</v>
          </cell>
          <cell r="B407" t="str">
            <v xml:space="preserve">REAJ.COMP.CART.C/PACTO DE REVENTA P.CONTADO B.COM., </v>
          </cell>
          <cell r="C407">
            <v>0</v>
          </cell>
          <cell r="D407">
            <v>0</v>
          </cell>
          <cell r="E407">
            <v>0</v>
          </cell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0</v>
          </cell>
        </row>
        <row r="408">
          <cell r="A408" t="str">
            <v>12CXEZN</v>
          </cell>
          <cell r="B408" t="str">
            <v>REPROG.CRED.DE CONSUMO BCOS.COMERCIALES</v>
          </cell>
          <cell r="C408">
            <v>0</v>
          </cell>
          <cell r="D408">
            <v>0</v>
          </cell>
          <cell r="E408">
            <v>0</v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</row>
        <row r="409">
          <cell r="A409" t="str">
            <v>-</v>
          </cell>
          <cell r="B409" t="str">
            <v>REAJ.P.COBRAR S.REPROG.CRED.CONSUMO B.COMERC.</v>
          </cell>
          <cell r="C409">
            <v>0</v>
          </cell>
          <cell r="D409">
            <v>0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</row>
        <row r="410">
          <cell r="A410" t="str">
            <v>12CZEZN</v>
          </cell>
          <cell r="B410" t="str">
            <v xml:space="preserve">REPROG.DEUDAS SECTOR PRODUC.(ACDO 1578) B.COMERC., </v>
          </cell>
          <cell r="C410">
            <v>0</v>
          </cell>
          <cell r="D410">
            <v>0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</row>
        <row r="411">
          <cell r="A411" t="str">
            <v>12GZEZN</v>
          </cell>
          <cell r="B411" t="str">
            <v xml:space="preserve">REAJ.P.COBRAR S.REPROG.DEUDAS SECTOR PRODUC.B.COM., </v>
          </cell>
          <cell r="C411">
            <v>0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</row>
        <row r="412">
          <cell r="A412" t="str">
            <v>-</v>
          </cell>
          <cell r="B412" t="str">
            <v>DESCUENTO DE INSTRUMENTOS FINANCIEROS B.COMERC.</v>
          </cell>
          <cell r="C412">
            <v>0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</row>
        <row r="413">
          <cell r="A413" t="str">
            <v>-</v>
          </cell>
          <cell r="B413" t="str">
            <v xml:space="preserve">REAJ.P.COBRAR S.DESC.INSTRUM.FINANC.B.COMERC. </v>
          </cell>
          <cell r="C413">
            <v>0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</row>
        <row r="414">
          <cell r="A414" t="str">
            <v>-</v>
          </cell>
          <cell r="B414" t="str">
            <v>LINEA DE CREDITO DE MEDIANO PLAZO A BCOS.COMERC.</v>
          </cell>
          <cell r="C414">
            <v>0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</row>
        <row r="415">
          <cell r="A415" t="str">
            <v>-</v>
          </cell>
          <cell r="B415" t="str">
            <v>REAJ.P.COB.S.LC.DE MEDIANO PLAZO A BCOS.COMERC.</v>
          </cell>
          <cell r="C415">
            <v>0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</row>
        <row r="416">
          <cell r="A416" t="str">
            <v>-</v>
          </cell>
          <cell r="B416" t="str">
            <v xml:space="preserve">CONTRATO NOVACION CARTERA POR OBLIGACION SUBORDINA, </v>
          </cell>
          <cell r="C416">
            <v>0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</row>
        <row r="417">
          <cell r="A417" t="str">
            <v>-</v>
          </cell>
          <cell r="B417" t="str">
            <v xml:space="preserve">REAJUSTES P.COBRAR S.CONTRATO NOVACION CART.SUBOR., </v>
          </cell>
          <cell r="C417">
            <v>0</v>
          </cell>
          <cell r="D417">
            <v>0</v>
          </cell>
          <cell r="E417">
            <v>0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</row>
        <row r="418">
          <cell r="A418" t="str">
            <v>-</v>
          </cell>
          <cell r="B418" t="str">
            <v xml:space="preserve">CRED.MODALIDAD UNO LIBOR AJUSTADA AC 1686 BCOM </v>
          </cell>
          <cell r="C418">
            <v>0</v>
          </cell>
          <cell r="D418">
            <v>0</v>
          </cell>
          <cell r="E418">
            <v>0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</row>
        <row r="419">
          <cell r="A419" t="str">
            <v>-</v>
          </cell>
          <cell r="B419" t="str">
            <v xml:space="preserve">CRED.MODALIDAD UNO TIP 91-365 BCOS.COMERCIALES </v>
          </cell>
          <cell r="C419">
            <v>0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</row>
        <row r="420">
          <cell r="A420" t="str">
            <v>-</v>
          </cell>
          <cell r="B420" t="str">
            <v xml:space="preserve">CRED.MODALIDAD DOS LIBOR AJUSTADA AC 1686 BCOM </v>
          </cell>
          <cell r="C420">
            <v>0</v>
          </cell>
          <cell r="D420">
            <v>0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</row>
        <row r="421">
          <cell r="A421" t="str">
            <v>-</v>
          </cell>
          <cell r="B421" t="str">
            <v xml:space="preserve">CRED.MODALIDAD DOS TIP 91-365 BCOS.COMERCIALES </v>
          </cell>
          <cell r="C421">
            <v>0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</row>
        <row r="422">
          <cell r="A422" t="str">
            <v>-</v>
          </cell>
          <cell r="B422" t="str">
            <v>CRED.MODALIDAD DOS TIP 30-89 DS BCOS.COMER.</v>
          </cell>
          <cell r="C422">
            <v>0</v>
          </cell>
          <cell r="D422">
            <v>0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</row>
        <row r="423">
          <cell r="A423" t="str">
            <v>-</v>
          </cell>
          <cell r="B423" t="str">
            <v xml:space="preserve">REPROGRAMAC.DEUDAS ACDO.1589 BCOS.COMERCIALES </v>
          </cell>
          <cell r="C423">
            <v>0</v>
          </cell>
          <cell r="D423">
            <v>0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</row>
        <row r="424">
          <cell r="A424" t="str">
            <v>-</v>
          </cell>
          <cell r="B424" t="str">
            <v>REAJ.P/COBR.S/REPROG.DEUDAS AC.1589 BCOS.COMERC.</v>
          </cell>
          <cell r="C424">
            <v>0</v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</row>
        <row r="425">
          <cell r="A425" t="str">
            <v>-</v>
          </cell>
          <cell r="B425" t="str">
            <v>L/C P.CONSTITUIR RESERVA TECNICA BCOS.COMERC.</v>
          </cell>
          <cell r="C425">
            <v>0</v>
          </cell>
          <cell r="D425">
            <v>0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</row>
        <row r="426">
          <cell r="A426" t="str">
            <v>-</v>
          </cell>
          <cell r="B426" t="str">
            <v xml:space="preserve">REAJ.P.COBRAR S/L/C P.CONSTITUIR RESERVA TEC.BCOM, </v>
          </cell>
          <cell r="C426">
            <v>0</v>
          </cell>
          <cell r="D426">
            <v>0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</row>
        <row r="427">
          <cell r="A427" t="str">
            <v>12JKEZN</v>
          </cell>
          <cell r="B427" t="str">
            <v>L/REDES.PARA FINANC.DE EXPORT.AC.1719 BCOS COMER.</v>
          </cell>
          <cell r="C427">
            <v>0</v>
          </cell>
          <cell r="D427">
            <v>0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</row>
        <row r="428">
          <cell r="A428" t="str">
            <v>-</v>
          </cell>
          <cell r="B428" t="str">
            <v>L/C P.LICIT.CART.HIPOT.ANAP.AC.1901 BCOS.COMER.</v>
          </cell>
          <cell r="C428">
            <v>0</v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</row>
        <row r="429">
          <cell r="A429" t="str">
            <v>-</v>
          </cell>
          <cell r="B429" t="str">
            <v>REAJ.P.L/C. LICIT.CART.HIP.ANAP AC.1901 B.COMER.</v>
          </cell>
          <cell r="C429">
            <v>0</v>
          </cell>
          <cell r="D429">
            <v>0</v>
          </cell>
          <cell r="E429">
            <v>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</row>
        <row r="430">
          <cell r="A430" t="str">
            <v>-</v>
          </cell>
          <cell r="B430" t="str">
            <v>COMPRA PAGARES DEL BC C/PACTO RETROV. BCOM.</v>
          </cell>
          <cell r="C430">
            <v>0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</row>
        <row r="431">
          <cell r="A431" t="str">
            <v>-</v>
          </cell>
          <cell r="B431" t="str">
            <v xml:space="preserve">SALDOS DE PRECIO POR VENTA DE ACTIVO FIJO, BBC, </v>
          </cell>
          <cell r="C431">
            <v>0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</row>
        <row r="432">
          <cell r="A432" t="str">
            <v>13DAEZN</v>
          </cell>
          <cell r="B432" t="str">
            <v xml:space="preserve">VTAS.CBIO.PZO.C/FINANC.EN </v>
          </cell>
          <cell r="C432">
            <v>0</v>
          </cell>
          <cell r="D432">
            <v>0</v>
          </cell>
          <cell r="E432">
            <v>0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</row>
        <row r="433">
          <cell r="A433" t="str">
            <v>-</v>
          </cell>
          <cell r="B433" t="str">
            <v>REAJ.P.COBRAR.S.VTA.CBIO. C.FTO.EN ME O.INST.</v>
          </cell>
          <cell r="C433">
            <v>0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</row>
        <row r="434">
          <cell r="A434" t="str">
            <v>-</v>
          </cell>
          <cell r="B434" t="str">
            <v>REF.REAJUSTABLES OTRAS INSTITUCIONES</v>
          </cell>
          <cell r="C434">
            <v>0</v>
          </cell>
          <cell r="D434">
            <v>0</v>
          </cell>
          <cell r="E434">
            <v>0</v>
          </cell>
          <cell r="F434">
            <v>0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</row>
        <row r="435">
          <cell r="A435" t="str">
            <v>12MREZN</v>
          </cell>
          <cell r="B435" t="str">
            <v xml:space="preserve">PAGARES ADQUIRIDOS OTRAS INSTITUCIONES, </v>
          </cell>
          <cell r="C435">
            <v>0</v>
          </cell>
          <cell r="D435">
            <v>0</v>
          </cell>
          <cell r="E435">
            <v>0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</row>
        <row r="436">
          <cell r="A436" t="str">
            <v>-</v>
          </cell>
          <cell r="B436" t="str">
            <v>REDESCUENTOS A SOCIEDADES FINANCIERAS,</v>
          </cell>
          <cell r="C436">
            <v>0</v>
          </cell>
          <cell r="D436">
            <v>0</v>
          </cell>
          <cell r="E436">
            <v>0</v>
          </cell>
          <cell r="F436">
            <v>0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>
            <v>0</v>
          </cell>
        </row>
        <row r="437">
          <cell r="A437" t="str">
            <v>12DEEZN</v>
          </cell>
          <cell r="B437" t="str">
            <v xml:space="preserve">CONV.CRED.OPERAC.CAF  </v>
          </cell>
          <cell r="C437">
            <v>0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</row>
        <row r="438">
          <cell r="A438" t="str">
            <v>-</v>
          </cell>
          <cell r="B438" t="str">
            <v xml:space="preserve">CRED.AAP.NAC.DEL.2824 </v>
          </cell>
          <cell r="C438">
            <v>0</v>
          </cell>
          <cell r="D438">
            <v>0</v>
          </cell>
          <cell r="E438">
            <v>0</v>
          </cell>
          <cell r="F438">
            <v>0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0</v>
          </cell>
        </row>
        <row r="439">
          <cell r="A439" t="str">
            <v>-</v>
          </cell>
          <cell r="B439" t="str">
            <v xml:space="preserve">L/C AAP NAC.DL 2824 </v>
          </cell>
          <cell r="C439">
            <v>0</v>
          </cell>
          <cell r="D439">
            <v>0</v>
          </cell>
          <cell r="E439">
            <v>0</v>
          </cell>
          <cell r="F439">
            <v>0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0</v>
          </cell>
        </row>
        <row r="440">
          <cell r="A440" t="str">
            <v>-</v>
          </cell>
          <cell r="B440" t="str">
            <v xml:space="preserve">LC INSTIT.FINANCIERAS NO BANCARIAS </v>
          </cell>
          <cell r="C440">
            <v>0</v>
          </cell>
          <cell r="D440">
            <v>0</v>
          </cell>
          <cell r="E440">
            <v>0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</row>
        <row r="441">
          <cell r="A441" t="str">
            <v>-</v>
          </cell>
          <cell r="B441" t="str">
            <v xml:space="preserve">LIN.REAJ.A BCOS. FOMENTO </v>
          </cell>
          <cell r="C441">
            <v>0</v>
          </cell>
          <cell r="D441">
            <v>0</v>
          </cell>
          <cell r="E441">
            <v>0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</row>
        <row r="442">
          <cell r="A442" t="str">
            <v>12CJEZN</v>
          </cell>
          <cell r="B442" t="str">
            <v>LC.PROGRAM.ORG.INTERNACIONALES OTRAS INSTITUC.</v>
          </cell>
          <cell r="C442">
            <v>0</v>
          </cell>
          <cell r="D442">
            <v>0</v>
          </cell>
          <cell r="E442">
            <v>0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</row>
        <row r="443">
          <cell r="A443" t="str">
            <v>-</v>
          </cell>
          <cell r="B443" t="str">
            <v>REAJ P/COBRAR S/REFIN OTR INSTITUCIONES</v>
          </cell>
          <cell r="C443">
            <v>0</v>
          </cell>
          <cell r="D443">
            <v>0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</row>
        <row r="444">
          <cell r="A444" t="str">
            <v>-</v>
          </cell>
          <cell r="B444" t="str">
            <v>REAJ.P/COB.LC.INST.FINAN.NO BANCARIAS,</v>
          </cell>
          <cell r="C444">
            <v>0</v>
          </cell>
          <cell r="D444">
            <v>0</v>
          </cell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</row>
        <row r="445">
          <cell r="A445" t="str">
            <v>-</v>
          </cell>
          <cell r="B445" t="str">
            <v xml:space="preserve">REAJ.P/COBRAR S/L.C.REAJUSTABLE BCOS. FOMENTO </v>
          </cell>
          <cell r="C445">
            <v>0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</row>
        <row r="446">
          <cell r="A446" t="str">
            <v>-</v>
          </cell>
          <cell r="B446" t="str">
            <v>REAJ P/COBRAR S/L C AAP DL 2824,</v>
          </cell>
          <cell r="C446">
            <v>0</v>
          </cell>
          <cell r="D446">
            <v>0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</row>
        <row r="447">
          <cell r="A447" t="str">
            <v>-</v>
          </cell>
          <cell r="B447" t="str">
            <v>REAJ.P.COBRAR S.LC.PROG.ORG.INTER.OTRO.INSTITUC.</v>
          </cell>
          <cell r="C447">
            <v>0</v>
          </cell>
          <cell r="D447">
            <v>0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</row>
        <row r="448">
          <cell r="A448" t="str">
            <v>-</v>
          </cell>
          <cell r="B448" t="str">
            <v xml:space="preserve">REAJ.P/COB.VENTA BIENES RAICES, </v>
          </cell>
          <cell r="C448">
            <v>0</v>
          </cell>
          <cell r="D448">
            <v>0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</row>
        <row r="449">
          <cell r="A449" t="str">
            <v>-</v>
          </cell>
          <cell r="B449" t="str">
            <v xml:space="preserve">PRESTAMOS DE URGENCIA OTRAS INSTITUCIONES </v>
          </cell>
          <cell r="C449">
            <v>0</v>
          </cell>
          <cell r="D449">
            <v>0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</row>
        <row r="450">
          <cell r="A450" t="str">
            <v>-</v>
          </cell>
          <cell r="B450" t="str">
            <v xml:space="preserve">CONSOLIDAC. PREST.URGENCIA OTRAS INSTITUCIONES </v>
          </cell>
          <cell r="C450">
            <v>0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</row>
        <row r="451">
          <cell r="A451" t="str">
            <v>-</v>
          </cell>
          <cell r="B451" t="str">
            <v>FONDOS LICITADOS A OTRAS INSTITUCIONES,</v>
          </cell>
          <cell r="C451">
            <v>0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</row>
        <row r="452">
          <cell r="A452" t="str">
            <v>-</v>
          </cell>
          <cell r="B452" t="str">
            <v>REAJ.P.RECIB.P.FDOS.LICITADOS A OTRAS INSTITUC.</v>
          </cell>
          <cell r="C452">
            <v>0</v>
          </cell>
          <cell r="D452">
            <v>0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</row>
        <row r="453">
          <cell r="A453" t="str">
            <v>-</v>
          </cell>
          <cell r="B453" t="str">
            <v>BONOS ADQUIRIDOS A OTRAS INSTITUCIONES</v>
          </cell>
          <cell r="C453">
            <v>0</v>
          </cell>
          <cell r="D453">
            <v>0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</row>
        <row r="454">
          <cell r="A454" t="str">
            <v>-</v>
          </cell>
          <cell r="B454" t="str">
            <v xml:space="preserve">REAJ.P.COBRAR S.BONOS DE OTRAS INSTITUCIONES </v>
          </cell>
          <cell r="C454">
            <v>0</v>
          </cell>
          <cell r="D454">
            <v>0</v>
          </cell>
          <cell r="E454">
            <v>0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</row>
        <row r="455">
          <cell r="A455" t="str">
            <v>-</v>
          </cell>
          <cell r="B455" t="str">
            <v xml:space="preserve">CARTERA ADQ.C.PACTO RETROVTA.OT.INSTITUC.(ACDO 148, </v>
          </cell>
          <cell r="C455">
            <v>0</v>
          </cell>
          <cell r="D455">
            <v>0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</row>
        <row r="456">
          <cell r="A456" t="str">
            <v>-</v>
          </cell>
          <cell r="B456" t="str">
            <v xml:space="preserve">PRESTAMOS PARA CUBRIR DEFICIT DE ENCAJE O.INSTITUC, </v>
          </cell>
          <cell r="C456">
            <v>0</v>
          </cell>
          <cell r="D456">
            <v>0</v>
          </cell>
          <cell r="E456">
            <v>0</v>
          </cell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</row>
        <row r="457">
          <cell r="A457" t="str">
            <v>-</v>
          </cell>
          <cell r="B457" t="str">
            <v>DOCUMENTOS CDTO.HIPOTECARIO ADQ.OTRAS INSTITUC.</v>
          </cell>
          <cell r="C457">
            <v>0</v>
          </cell>
          <cell r="D457">
            <v>0</v>
          </cell>
          <cell r="E457">
            <v>0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</row>
        <row r="458">
          <cell r="A458" t="str">
            <v>-</v>
          </cell>
          <cell r="B458" t="str">
            <v xml:space="preserve">REAJ.P.COB.S.CPRA.DOC.CRED.HIPOT.ADQ.OT.INSTIT. </v>
          </cell>
          <cell r="C458">
            <v>0</v>
          </cell>
          <cell r="D458">
            <v>0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</row>
        <row r="459">
          <cell r="A459" t="str">
            <v>-</v>
          </cell>
          <cell r="B459" t="str">
            <v xml:space="preserve">ANTICIPOS DE CREDITOS AL SISTEMA FINANC.OTRAS INST, </v>
          </cell>
          <cell r="C459">
            <v>0</v>
          </cell>
          <cell r="D459">
            <v>0</v>
          </cell>
          <cell r="E459">
            <v>0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</row>
        <row r="460">
          <cell r="A460" t="str">
            <v>-</v>
          </cell>
          <cell r="B460" t="str">
            <v>CONSOLIDACION PRESTAMOS URGENCIA OT.INSTITUC.</v>
          </cell>
          <cell r="C460">
            <v>0</v>
          </cell>
          <cell r="D460">
            <v>0</v>
          </cell>
          <cell r="E460">
            <v>0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</row>
        <row r="461">
          <cell r="A461" t="str">
            <v>12DJEZN</v>
          </cell>
          <cell r="B461" t="str">
            <v>L.C. P.REPROGRAMACION DEUDAS OTRAS INSTITUC</v>
          </cell>
          <cell r="C461">
            <v>0</v>
          </cell>
          <cell r="D461">
            <v>0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</row>
        <row r="462">
          <cell r="A462" t="str">
            <v>-</v>
          </cell>
          <cell r="B462" t="str">
            <v>REAJ.P.COB.S.LC.REPROG.DEUDAS OTRAS INSTITUC.</v>
          </cell>
          <cell r="C462">
            <v>0</v>
          </cell>
          <cell r="D462">
            <v>0</v>
          </cell>
          <cell r="E462">
            <v>0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</row>
        <row r="463">
          <cell r="A463" t="str">
            <v>12DLEZN</v>
          </cell>
          <cell r="B463" t="str">
            <v xml:space="preserve">DCTOS.VCDOS P.CRED.C.REC.ORG.INT.A FAVOR FISCO </v>
          </cell>
          <cell r="C463">
            <v>0</v>
          </cell>
          <cell r="D463">
            <v>0</v>
          </cell>
          <cell r="E463">
            <v>0</v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</row>
        <row r="464">
          <cell r="A464" t="str">
            <v>12DMEZN</v>
          </cell>
          <cell r="B464" t="str">
            <v>OPER.CRED.EMITIDAS P.BCOS.EN LIQ.Y PAG.A B.CENT</v>
          </cell>
          <cell r="C464">
            <v>0</v>
          </cell>
          <cell r="D464">
            <v>0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</row>
        <row r="465">
          <cell r="A465" t="str">
            <v>-</v>
          </cell>
          <cell r="B465" t="str">
            <v>LINEA CREDITO CORTO PLAZO A SOCIEDADES FINANC.</v>
          </cell>
          <cell r="C465">
            <v>0</v>
          </cell>
          <cell r="D465">
            <v>0</v>
          </cell>
          <cell r="E465">
            <v>0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</row>
        <row r="466">
          <cell r="A466" t="str">
            <v>-</v>
          </cell>
          <cell r="B466" t="str">
            <v xml:space="preserve">REAJ.P.COBRAR S/L/C.CORTO PLAZO OTRAS INSTITUCIONE, </v>
          </cell>
          <cell r="C466">
            <v>0</v>
          </cell>
          <cell r="D466">
            <v>0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</row>
        <row r="467">
          <cell r="A467" t="str">
            <v>-</v>
          </cell>
          <cell r="B467" t="str">
            <v xml:space="preserve">LC.P.REPROGRAM.DEUDAS HIPOTECARIAS OTRAS INSTITUC., </v>
          </cell>
          <cell r="C467">
            <v>0</v>
          </cell>
          <cell r="D467">
            <v>0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</row>
        <row r="468">
          <cell r="A468" t="str">
            <v>-</v>
          </cell>
          <cell r="B468" t="str">
            <v xml:space="preserve">REAJ.P.COB. S.LC.REPROGRAM.DEUD.HIPOTEC.OTRAS INST, </v>
          </cell>
          <cell r="C468">
            <v>0</v>
          </cell>
          <cell r="D468">
            <v>0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</row>
        <row r="469">
          <cell r="A469" t="str">
            <v>-</v>
          </cell>
          <cell r="B469" t="str">
            <v xml:space="preserve">CONTRATOS VTAS.CARTERAS ADQ.INST.FINANC.LIQ.OT.INS, </v>
          </cell>
          <cell r="C469">
            <v>0</v>
          </cell>
          <cell r="D469">
            <v>0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</row>
        <row r="470">
          <cell r="A470" t="str">
            <v>-</v>
          </cell>
          <cell r="B470" t="str">
            <v>REAJ.P.COB.S.CONTR.VTAS.CARTERA ADQ.INS.FIN.LIQ.O.,</v>
          </cell>
          <cell r="C470">
            <v>0</v>
          </cell>
          <cell r="D470">
            <v>0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</row>
        <row r="471">
          <cell r="A471" t="str">
            <v>-</v>
          </cell>
          <cell r="B471" t="str">
            <v>LINEA CREDITO PARA CAPITAL DE TRABAJO OTR.INST.,</v>
          </cell>
          <cell r="C471">
            <v>0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</row>
        <row r="472">
          <cell r="A472" t="str">
            <v>-</v>
          </cell>
          <cell r="B472" t="str">
            <v>REAJ.P.COB.P.LC. P.CAPITAL DE TRABAJO OTR.INSTITUC,</v>
          </cell>
          <cell r="C472">
            <v>0</v>
          </cell>
          <cell r="D472">
            <v>0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</row>
        <row r="473">
          <cell r="A473" t="str">
            <v>-</v>
          </cell>
          <cell r="B473" t="str">
            <v xml:space="preserve">REAJ.P.COBRAR S.PAGARES ADQUIRIDOS OTRAS INSTITUC., </v>
          </cell>
          <cell r="C473">
            <v>0</v>
          </cell>
          <cell r="D473">
            <v>0</v>
          </cell>
          <cell r="E473">
            <v>0</v>
          </cell>
          <cell r="F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</row>
        <row r="474">
          <cell r="A474" t="str">
            <v>-</v>
          </cell>
          <cell r="B474" t="str">
            <v xml:space="preserve">COMPRA CARTERA C/PACTO DE REVTA.P.CONTADO OT.INST., </v>
          </cell>
          <cell r="C474">
            <v>0</v>
          </cell>
          <cell r="D474">
            <v>0</v>
          </cell>
          <cell r="E474">
            <v>0</v>
          </cell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</row>
        <row r="475">
          <cell r="A475" t="str">
            <v>-</v>
          </cell>
          <cell r="B475" t="str">
            <v xml:space="preserve">REAJ.COMP.CART.C/PACTO DE REVTA.P.CONTADO OT.INST., </v>
          </cell>
          <cell r="C475">
            <v>0</v>
          </cell>
          <cell r="D475">
            <v>0</v>
          </cell>
          <cell r="E475">
            <v>0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</row>
        <row r="476">
          <cell r="A476" t="str">
            <v>-</v>
          </cell>
          <cell r="B476" t="str">
            <v>REPROG.CRED.DE CONSUMO OTRAS INSTITUCIONES,</v>
          </cell>
          <cell r="C476">
            <v>0</v>
          </cell>
          <cell r="D476">
            <v>0</v>
          </cell>
          <cell r="E476">
            <v>0</v>
          </cell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</row>
        <row r="477">
          <cell r="A477" t="str">
            <v>-</v>
          </cell>
          <cell r="B477" t="str">
            <v xml:space="preserve">REAJ.P.COBRAR S.REPROG.CRED.CONSUMO OT.INSTITUCION, </v>
          </cell>
          <cell r="C477">
            <v>0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</row>
        <row r="478">
          <cell r="A478" t="str">
            <v>12NGEZN</v>
          </cell>
          <cell r="B478" t="str">
            <v>REPROG.DEUDAS SECTOR PRODUC.(ACDO.1578)O.INSTIT.</v>
          </cell>
          <cell r="C478">
            <v>0</v>
          </cell>
          <cell r="D478">
            <v>0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</row>
        <row r="479">
          <cell r="A479" t="str">
            <v>12NPEZN</v>
          </cell>
          <cell r="B479" t="str">
            <v>REAJ.P.COBRAR S.REPROG.DEUDAS SEC.PROD.O.INSTIT.</v>
          </cell>
          <cell r="C479">
            <v>0</v>
          </cell>
          <cell r="D479">
            <v>0</v>
          </cell>
          <cell r="E479">
            <v>0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</row>
        <row r="480">
          <cell r="A480" t="str">
            <v>-</v>
          </cell>
          <cell r="B480" t="str">
            <v>DESCUENTO DE INSTRUMENTOS FINANCIEROS OT.INSTIT.</v>
          </cell>
          <cell r="C480">
            <v>0</v>
          </cell>
          <cell r="D480">
            <v>0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0</v>
          </cell>
        </row>
        <row r="481">
          <cell r="A481" t="str">
            <v>-</v>
          </cell>
          <cell r="B481" t="str">
            <v>REAJ.P.COBRAR S.DESC.INSTRUM.FINANC.OT.INSTIT.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0</v>
          </cell>
        </row>
        <row r="482">
          <cell r="A482" t="str">
            <v>-</v>
          </cell>
          <cell r="B482" t="str">
            <v>LINEA DE CREDITO DE MEDIANO PLAZO A OT.INSTITUC.</v>
          </cell>
          <cell r="C482">
            <v>0</v>
          </cell>
          <cell r="D482">
            <v>0</v>
          </cell>
          <cell r="E482">
            <v>0</v>
          </cell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0</v>
          </cell>
        </row>
        <row r="483">
          <cell r="A483" t="str">
            <v>-</v>
          </cell>
          <cell r="B483" t="str">
            <v>REAJ.P.COB.S.L/C DE MEDIANO PLAZO A OT.INSTITUC</v>
          </cell>
          <cell r="C483">
            <v>0</v>
          </cell>
          <cell r="D483">
            <v>0</v>
          </cell>
          <cell r="E483">
            <v>0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</row>
        <row r="484">
          <cell r="A484" t="str">
            <v>-</v>
          </cell>
          <cell r="B484" t="str">
            <v xml:space="preserve">CREDITOS P.DEPOS.AC.1657-09 OTRAS INSTITUCIONES, 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</row>
        <row r="485">
          <cell r="A485" t="str">
            <v>-</v>
          </cell>
          <cell r="B485" t="str">
            <v xml:space="preserve">CRED.MODAL.UNO TIP 91-365 OTRAS INSTITUCIONES </v>
          </cell>
          <cell r="C485">
            <v>0</v>
          </cell>
          <cell r="D485">
            <v>0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</row>
        <row r="486">
          <cell r="A486" t="str">
            <v>-</v>
          </cell>
          <cell r="B486" t="str">
            <v xml:space="preserve">CRED MODALIDAD DOS TIP 30-89 DIAS OTRAS INSTITUCIO, </v>
          </cell>
          <cell r="C486">
            <v>0</v>
          </cell>
          <cell r="D486">
            <v>0</v>
          </cell>
          <cell r="E486">
            <v>0</v>
          </cell>
          <cell r="F486">
            <v>0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</row>
        <row r="487">
          <cell r="A487" t="str">
            <v>-</v>
          </cell>
          <cell r="B487" t="str">
            <v xml:space="preserve">C PARA CONSTITUIR RESERVA TECNICA OTRAS INSTITUCIO, </v>
          </cell>
          <cell r="C487">
            <v>0</v>
          </cell>
          <cell r="D487">
            <v>0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</row>
        <row r="488">
          <cell r="A488" t="str">
            <v>-</v>
          </cell>
          <cell r="B488" t="str">
            <v xml:space="preserve">COBRAR S/L/C PARA CONSTITUIR RESERVA TECNICA OTS I, </v>
          </cell>
          <cell r="C488">
            <v>0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</row>
        <row r="489">
          <cell r="A489" t="str">
            <v>-</v>
          </cell>
          <cell r="B489" t="str">
            <v>CREDITO INSA SA EN LIQUIDACION ACDO 1792,</v>
          </cell>
          <cell r="C489">
            <v>0</v>
          </cell>
          <cell r="D489">
            <v>0</v>
          </cell>
          <cell r="E489">
            <v>0</v>
          </cell>
          <cell r="F489">
            <v>0</v>
          </cell>
          <cell r="G489">
            <v>0</v>
          </cell>
          <cell r="H489">
            <v>0</v>
          </cell>
          <cell r="I489">
            <v>0</v>
          </cell>
          <cell r="J489">
            <v>0</v>
          </cell>
          <cell r="K489">
            <v>0</v>
          </cell>
        </row>
        <row r="490">
          <cell r="A490" t="str">
            <v>-</v>
          </cell>
          <cell r="B490" t="str">
            <v>REAJ.P.COBRAR S/CRED.INSA SA EN LIQUIDAC.ACDO.1792</v>
          </cell>
          <cell r="C490">
            <v>0</v>
          </cell>
          <cell r="D490">
            <v>0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</row>
        <row r="491">
          <cell r="A491" t="str">
            <v>-</v>
          </cell>
          <cell r="B491" t="str">
            <v>L/C LIC.CARTERA HIPOT.ANAP ACDO.1901 O.INST.</v>
          </cell>
          <cell r="C491">
            <v>0</v>
          </cell>
          <cell r="D491">
            <v>0</v>
          </cell>
          <cell r="E491">
            <v>0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0</v>
          </cell>
        </row>
        <row r="492">
          <cell r="A492" t="str">
            <v>-</v>
          </cell>
          <cell r="B492" t="str">
            <v>REAJ.P/COB.L/C LIC.CARTERA HIP.ANAP AC.1901 O.INS,</v>
          </cell>
          <cell r="C492">
            <v>0</v>
          </cell>
          <cell r="D492">
            <v>0</v>
          </cell>
          <cell r="E492">
            <v>0</v>
          </cell>
          <cell r="F492">
            <v>0</v>
          </cell>
          <cell r="G492">
            <v>0</v>
          </cell>
          <cell r="H492">
            <v>0</v>
          </cell>
          <cell r="I492">
            <v>0</v>
          </cell>
          <cell r="J492">
            <v>0</v>
          </cell>
          <cell r="K492">
            <v>0</v>
          </cell>
        </row>
        <row r="493">
          <cell r="A493" t="str">
            <v>12JWEZN</v>
          </cell>
          <cell r="B493" t="str">
            <v xml:space="preserve">LIQUIDACION SINAP LEY 18900 </v>
          </cell>
          <cell r="C493">
            <v>0</v>
          </cell>
          <cell r="D493">
            <v>0</v>
          </cell>
          <cell r="E493">
            <v>0</v>
          </cell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0</v>
          </cell>
        </row>
        <row r="494">
          <cell r="A494" t="str">
            <v>-</v>
          </cell>
          <cell r="B494" t="str">
            <v>PACTO RETROVENTA OTRAS INSTITUC.</v>
          </cell>
          <cell r="C494">
            <v>0</v>
          </cell>
          <cell r="D494">
            <v>0</v>
          </cell>
          <cell r="E494">
            <v>0</v>
          </cell>
          <cell r="F494">
            <v>0</v>
          </cell>
          <cell r="G494">
            <v>0</v>
          </cell>
          <cell r="H494">
            <v>0</v>
          </cell>
          <cell r="I494">
            <v>0</v>
          </cell>
          <cell r="J494">
            <v>0</v>
          </cell>
          <cell r="K494">
            <v>0</v>
          </cell>
        </row>
        <row r="495">
          <cell r="A495" t="str">
            <v>12BDWZN</v>
          </cell>
          <cell r="B495" t="str">
            <v xml:space="preserve">  .INVERSIONES Y OTROS ACT.M/N</v>
          </cell>
          <cell r="C495">
            <v>53194</v>
          </cell>
          <cell r="D495">
            <v>56654</v>
          </cell>
          <cell r="E495">
            <v>60805</v>
          </cell>
          <cell r="F495">
            <v>20724</v>
          </cell>
          <cell r="G495">
            <v>24994</v>
          </cell>
          <cell r="H495">
            <v>28734</v>
          </cell>
          <cell r="I495">
            <v>32729</v>
          </cell>
          <cell r="J495">
            <v>36920</v>
          </cell>
          <cell r="K495">
            <v>40705</v>
          </cell>
        </row>
        <row r="496">
          <cell r="A496" t="str">
            <v>12IFNZN</v>
          </cell>
          <cell r="B496" t="str">
            <v>INT.P/REC.BCOS.COMERCIALES</v>
          </cell>
          <cell r="C496">
            <v>33464</v>
          </cell>
          <cell r="D496">
            <v>36774</v>
          </cell>
          <cell r="E496">
            <v>40759</v>
          </cell>
          <cell r="F496">
            <v>519</v>
          </cell>
          <cell r="G496">
            <v>4561</v>
          </cell>
          <cell r="H496">
            <v>8193</v>
          </cell>
          <cell r="I496">
            <v>12026</v>
          </cell>
          <cell r="J496">
            <v>16002</v>
          </cell>
          <cell r="K496">
            <v>19709</v>
          </cell>
        </row>
        <row r="497">
          <cell r="A497" t="str">
            <v>12IGNZN</v>
          </cell>
          <cell r="B497" t="str">
            <v xml:space="preserve">INT.P/REC.BCO.ESTADO </v>
          </cell>
          <cell r="C497">
            <v>77</v>
          </cell>
          <cell r="D497">
            <v>75</v>
          </cell>
          <cell r="E497">
            <v>78</v>
          </cell>
          <cell r="F497">
            <v>73</v>
          </cell>
          <cell r="G497">
            <v>138</v>
          </cell>
          <cell r="H497">
            <v>82</v>
          </cell>
          <cell r="I497">
            <v>82</v>
          </cell>
          <cell r="J497">
            <v>131</v>
          </cell>
          <cell r="K497">
            <v>44</v>
          </cell>
        </row>
        <row r="498">
          <cell r="A498" t="str">
            <v>12HBNZN</v>
          </cell>
          <cell r="B498" t="str">
            <v xml:space="preserve">INTERESES P/RECIB.FISCO  </v>
          </cell>
          <cell r="C498">
            <v>0</v>
          </cell>
          <cell r="D498">
            <v>0</v>
          </cell>
          <cell r="E498">
            <v>0</v>
          </cell>
          <cell r="F498">
            <v>0</v>
          </cell>
          <cell r="G498">
            <v>0</v>
          </cell>
          <cell r="H498">
            <v>0</v>
          </cell>
          <cell r="I498">
            <v>0</v>
          </cell>
          <cell r="J498">
            <v>0</v>
          </cell>
          <cell r="K498">
            <v>0</v>
          </cell>
        </row>
        <row r="499">
          <cell r="A499" t="str">
            <v>12ICNZN</v>
          </cell>
          <cell r="B499" t="str">
            <v xml:space="preserve">INT.P/REC.OTR.INSTITUC. </v>
          </cell>
          <cell r="C499">
            <v>0</v>
          </cell>
          <cell r="D499">
            <v>0</v>
          </cell>
          <cell r="E499">
            <v>0</v>
          </cell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</row>
        <row r="500">
          <cell r="A500" t="str">
            <v>12HDNZN</v>
          </cell>
          <cell r="B500" t="str">
            <v xml:space="preserve">INTER.P/REC.INST.SEMIFISC. </v>
          </cell>
          <cell r="C500">
            <v>0</v>
          </cell>
          <cell r="D500">
            <v>0</v>
          </cell>
          <cell r="E500">
            <v>0</v>
          </cell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</row>
        <row r="501">
          <cell r="A501" t="str">
            <v>13DHNZN</v>
          </cell>
          <cell r="B501" t="str">
            <v>INTS.P.REC.P.INVERS.Y VARIOS S/OP.INTERNAS</v>
          </cell>
          <cell r="C501">
            <v>0</v>
          </cell>
          <cell r="D501">
            <v>0</v>
          </cell>
          <cell r="E501">
            <v>0</v>
          </cell>
          <cell r="F501">
            <v>0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  <cell r="K501">
            <v>0</v>
          </cell>
        </row>
        <row r="502">
          <cell r="A502" t="str">
            <v>13DENZN</v>
          </cell>
          <cell r="B502" t="str">
            <v xml:space="preserve">INT.P.REC.S.LC.PROG.ORG.INT.BANCOS COMERCIALES  </v>
          </cell>
          <cell r="C502">
            <v>0</v>
          </cell>
          <cell r="D502">
            <v>0</v>
          </cell>
          <cell r="E502">
            <v>0</v>
          </cell>
          <cell r="F502">
            <v>0</v>
          </cell>
          <cell r="G502">
            <v>0</v>
          </cell>
          <cell r="H502">
            <v>0</v>
          </cell>
          <cell r="I502">
            <v>0</v>
          </cell>
          <cell r="J502">
            <v>0</v>
          </cell>
          <cell r="K502">
            <v>0</v>
          </cell>
        </row>
        <row r="503">
          <cell r="A503" t="str">
            <v>13AYNZN</v>
          </cell>
          <cell r="B503" t="str">
            <v xml:space="preserve">INT.P.REC.S.LC.PROG.ORG.INT.BANC.ESTADO  </v>
          </cell>
          <cell r="C503">
            <v>0</v>
          </cell>
          <cell r="D503">
            <v>0</v>
          </cell>
          <cell r="E503">
            <v>0</v>
          </cell>
          <cell r="F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</row>
        <row r="504">
          <cell r="A504" t="str">
            <v>13BGNZN</v>
          </cell>
          <cell r="B504" t="str">
            <v xml:space="preserve">INT.P.REC.S.LC.PROG.ORG.INT.OTRAS INSTITUCIONES </v>
          </cell>
          <cell r="C504">
            <v>19636</v>
          </cell>
          <cell r="D504">
            <v>19791</v>
          </cell>
          <cell r="E504">
            <v>19952</v>
          </cell>
          <cell r="F504">
            <v>20117</v>
          </cell>
          <cell r="G504">
            <v>20279</v>
          </cell>
          <cell r="H504">
            <v>20445</v>
          </cell>
          <cell r="I504">
            <v>20606</v>
          </cell>
          <cell r="J504">
            <v>20773</v>
          </cell>
          <cell r="K504">
            <v>20939</v>
          </cell>
        </row>
        <row r="505">
          <cell r="A505" t="str">
            <v>13DDNZN</v>
          </cell>
          <cell r="B505" t="str">
            <v>INT.P.REC.S.LC.PROG.ORG.INT.INST.SEMIF.AUT.Y OTR.</v>
          </cell>
          <cell r="C505">
            <v>17</v>
          </cell>
          <cell r="D505">
            <v>14</v>
          </cell>
          <cell r="E505">
            <v>16</v>
          </cell>
          <cell r="F505">
            <v>15</v>
          </cell>
          <cell r="G505">
            <v>16</v>
          </cell>
          <cell r="H505">
            <v>14</v>
          </cell>
          <cell r="I505">
            <v>15</v>
          </cell>
          <cell r="J505">
            <v>14</v>
          </cell>
          <cell r="K505">
            <v>13</v>
          </cell>
        </row>
        <row r="506">
          <cell r="A506" t="str">
            <v>12IRNZN</v>
          </cell>
          <cell r="B506" t="str">
            <v xml:space="preserve">COMISIONES POR RECIBIR SOBRE CUSTODIA AFP, </v>
          </cell>
          <cell r="C506">
            <v>0</v>
          </cell>
          <cell r="D506">
            <v>0</v>
          </cell>
          <cell r="E506">
            <v>0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</row>
        <row r="507">
          <cell r="A507" t="str">
            <v>13BRNZN</v>
          </cell>
          <cell r="B507" t="str">
            <v xml:space="preserve">COMISIONES POR RECIBIR  </v>
          </cell>
          <cell r="C507">
            <v>0</v>
          </cell>
          <cell r="D507">
            <v>0</v>
          </cell>
          <cell r="E507">
            <v>0</v>
          </cell>
          <cell r="F507">
            <v>0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</row>
        <row r="508">
          <cell r="A508" t="str">
            <v>13DGNZN</v>
          </cell>
          <cell r="B508" t="str">
            <v xml:space="preserve">DIFERENCIAS DE PRECIO POR RECIBIR </v>
          </cell>
          <cell r="C508">
            <v>0</v>
          </cell>
          <cell r="D508">
            <v>0</v>
          </cell>
          <cell r="E508">
            <v>0</v>
          </cell>
          <cell r="F508">
            <v>0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</row>
        <row r="509">
          <cell r="A509" t="str">
            <v>13EVNZN</v>
          </cell>
          <cell r="B509" t="str">
            <v xml:space="preserve">DIFERENCIAL CAMBIARIO POR RECIBIR </v>
          </cell>
          <cell r="C509">
            <v>0</v>
          </cell>
          <cell r="D509">
            <v>0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</row>
        <row r="510">
          <cell r="A510" t="str">
            <v>12BDXZN</v>
          </cell>
          <cell r="B510" t="str">
            <v xml:space="preserve">  .INVERSIONES Y OTROS ACT.M/E</v>
          </cell>
          <cell r="C510">
            <v>3</v>
          </cell>
          <cell r="D510">
            <v>5</v>
          </cell>
          <cell r="E510">
            <v>8</v>
          </cell>
          <cell r="F510">
            <v>10</v>
          </cell>
          <cell r="G510">
            <v>14</v>
          </cell>
          <cell r="H510">
            <v>0</v>
          </cell>
          <cell r="I510">
            <v>2</v>
          </cell>
          <cell r="J510">
            <v>4</v>
          </cell>
          <cell r="K510">
            <v>6</v>
          </cell>
        </row>
        <row r="511">
          <cell r="A511" t="str">
            <v>12IDEZN</v>
          </cell>
          <cell r="B511" t="str">
            <v xml:space="preserve">INT.P/REC.BCOS.COMERCIALES </v>
          </cell>
          <cell r="C511">
            <v>0</v>
          </cell>
          <cell r="D511">
            <v>0</v>
          </cell>
          <cell r="E511">
            <v>0</v>
          </cell>
          <cell r="F511">
            <v>0</v>
          </cell>
          <cell r="G511">
            <v>0</v>
          </cell>
          <cell r="H511">
            <v>0</v>
          </cell>
          <cell r="I511">
            <v>0</v>
          </cell>
          <cell r="J511">
            <v>0</v>
          </cell>
          <cell r="K511">
            <v>0</v>
          </cell>
        </row>
        <row r="512">
          <cell r="A512" t="str">
            <v>12IEEZN</v>
          </cell>
          <cell r="B512" t="str">
            <v xml:space="preserve">INT.P/REC.BCO.ESTADO </v>
          </cell>
          <cell r="C512">
            <v>0</v>
          </cell>
          <cell r="D512">
            <v>0</v>
          </cell>
          <cell r="E512">
            <v>0</v>
          </cell>
          <cell r="F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  <cell r="K512">
            <v>0</v>
          </cell>
        </row>
        <row r="513">
          <cell r="A513" t="str">
            <v>12HBEZN</v>
          </cell>
          <cell r="B513" t="str">
            <v xml:space="preserve">INTERESES P/RECIB.FISCO  </v>
          </cell>
          <cell r="C513">
            <v>0</v>
          </cell>
          <cell r="D513">
            <v>0</v>
          </cell>
          <cell r="E513">
            <v>0</v>
          </cell>
          <cell r="F513">
            <v>0</v>
          </cell>
          <cell r="G513">
            <v>0</v>
          </cell>
          <cell r="H513">
            <v>0</v>
          </cell>
          <cell r="I513">
            <v>0</v>
          </cell>
          <cell r="J513">
            <v>0</v>
          </cell>
          <cell r="K513">
            <v>0</v>
          </cell>
        </row>
        <row r="514">
          <cell r="A514" t="str">
            <v>12IBEZN</v>
          </cell>
          <cell r="B514" t="str">
            <v xml:space="preserve">INT.P/REC.OTR.INSTITUC. </v>
          </cell>
          <cell r="C514">
            <v>0</v>
          </cell>
          <cell r="D514">
            <v>0</v>
          </cell>
          <cell r="E514">
            <v>0</v>
          </cell>
          <cell r="F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  <cell r="K514">
            <v>0</v>
          </cell>
        </row>
        <row r="515">
          <cell r="A515" t="str">
            <v>13LAEZN</v>
          </cell>
          <cell r="B515" t="str">
            <v xml:space="preserve">INTER.P/REC.INST.SEMIFISC. </v>
          </cell>
          <cell r="C515">
            <v>3</v>
          </cell>
          <cell r="D515">
            <v>5</v>
          </cell>
          <cell r="E515">
            <v>8</v>
          </cell>
          <cell r="F515">
            <v>10</v>
          </cell>
          <cell r="G515">
            <v>14</v>
          </cell>
          <cell r="H515">
            <v>0</v>
          </cell>
          <cell r="I515">
            <v>2</v>
          </cell>
          <cell r="J515">
            <v>4</v>
          </cell>
          <cell r="K515">
            <v>6</v>
          </cell>
        </row>
        <row r="516">
          <cell r="A516" t="str">
            <v>13DHEZN</v>
          </cell>
          <cell r="B516" t="str">
            <v xml:space="preserve">INTS.P.REC.P.INVERS.Y VARIOS S/OP.INTERNAS </v>
          </cell>
          <cell r="C516">
            <v>0</v>
          </cell>
          <cell r="D516">
            <v>0</v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</row>
        <row r="517">
          <cell r="A517" t="str">
            <v>13DEEZN</v>
          </cell>
          <cell r="B517" t="str">
            <v xml:space="preserve">INT.P.REC.S.LC.PROG.ORG.INT.BANCOS COMERCIALES  </v>
          </cell>
          <cell r="C517">
            <v>0</v>
          </cell>
          <cell r="D517">
            <v>0</v>
          </cell>
          <cell r="E517">
            <v>0</v>
          </cell>
          <cell r="F517">
            <v>0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</row>
        <row r="518">
          <cell r="A518" t="str">
            <v>-</v>
          </cell>
          <cell r="B518" t="str">
            <v xml:space="preserve">INT.P.REC.S.LC.PROG.ORG.INT.BANC.ESTADO  </v>
          </cell>
          <cell r="C518">
            <v>0</v>
          </cell>
          <cell r="D518">
            <v>0</v>
          </cell>
          <cell r="E518">
            <v>0</v>
          </cell>
          <cell r="F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  <cell r="K518">
            <v>0</v>
          </cell>
        </row>
        <row r="519">
          <cell r="A519" t="str">
            <v>13BXEZN</v>
          </cell>
          <cell r="B519" t="str">
            <v xml:space="preserve">INT.P.REC.S.LC.PROG.ORG.INT.OTRAS INSTITUCIONES </v>
          </cell>
          <cell r="C519">
            <v>0</v>
          </cell>
          <cell r="D519">
            <v>0</v>
          </cell>
          <cell r="E519">
            <v>0</v>
          </cell>
          <cell r="F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  <cell r="K519">
            <v>0</v>
          </cell>
        </row>
        <row r="520">
          <cell r="A520" t="str">
            <v>-</v>
          </cell>
          <cell r="B520" t="str">
            <v>INT.P.REC.S.LC.PROG.ORG.INT.INST.SEMIF.AUT.Y OTR.</v>
          </cell>
          <cell r="C520">
            <v>0</v>
          </cell>
          <cell r="D520">
            <v>0</v>
          </cell>
          <cell r="E520">
            <v>0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</row>
        <row r="521">
          <cell r="A521" t="str">
            <v>-</v>
          </cell>
          <cell r="B521" t="str">
            <v xml:space="preserve">COMISIONES POR RECIBIR SOBRE CUSTODIA AFP, </v>
          </cell>
          <cell r="C521">
            <v>0</v>
          </cell>
          <cell r="D521">
            <v>0</v>
          </cell>
          <cell r="E521">
            <v>0</v>
          </cell>
          <cell r="F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  <cell r="K521">
            <v>0</v>
          </cell>
        </row>
        <row r="522">
          <cell r="A522" t="str">
            <v>-</v>
          </cell>
          <cell r="B522" t="str">
            <v xml:space="preserve">COMISIONES POR RECIBIR  </v>
          </cell>
          <cell r="C522">
            <v>0</v>
          </cell>
          <cell r="D522">
            <v>0</v>
          </cell>
          <cell r="E522">
            <v>0</v>
          </cell>
          <cell r="F522">
            <v>0</v>
          </cell>
          <cell r="G522">
            <v>0</v>
          </cell>
          <cell r="H522">
            <v>0</v>
          </cell>
          <cell r="I522">
            <v>0</v>
          </cell>
          <cell r="J522">
            <v>0</v>
          </cell>
          <cell r="K522">
            <v>0</v>
          </cell>
        </row>
        <row r="523">
          <cell r="A523" t="str">
            <v>-</v>
          </cell>
          <cell r="B523" t="str">
            <v xml:space="preserve">DIFERENCIAS DE PRECIO POR RECIBIR </v>
          </cell>
          <cell r="C523">
            <v>0</v>
          </cell>
          <cell r="D523">
            <v>0</v>
          </cell>
          <cell r="E523">
            <v>0</v>
          </cell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</row>
        <row r="524">
          <cell r="A524" t="str">
            <v>-</v>
          </cell>
          <cell r="B524" t="str">
            <v xml:space="preserve">DIFERENCIAL CAMBIARIO POR RECIBIR </v>
          </cell>
          <cell r="C524">
            <v>0</v>
          </cell>
          <cell r="D524">
            <v>0</v>
          </cell>
          <cell r="E524">
            <v>0</v>
          </cell>
          <cell r="F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  <cell r="K524">
            <v>0</v>
          </cell>
        </row>
        <row r="525">
          <cell r="A525" t="str">
            <v>12BEWZN</v>
          </cell>
          <cell r="B525" t="str">
            <v xml:space="preserve">  .ACTIVO FIJO M/N</v>
          </cell>
          <cell r="C525">
            <v>25627</v>
          </cell>
          <cell r="D525">
            <v>25504</v>
          </cell>
          <cell r="E525">
            <v>25735</v>
          </cell>
          <cell r="F525">
            <v>26023</v>
          </cell>
          <cell r="G525">
            <v>25925</v>
          </cell>
          <cell r="H525">
            <v>25877</v>
          </cell>
          <cell r="I525">
            <v>26139</v>
          </cell>
          <cell r="J525">
            <v>25790</v>
          </cell>
          <cell r="K525">
            <v>25889</v>
          </cell>
        </row>
        <row r="526">
          <cell r="A526" t="str">
            <v>13AKNZN</v>
          </cell>
          <cell r="B526" t="str">
            <v>INVER.ACTIV.FIS.BS RAICES.</v>
          </cell>
          <cell r="C526">
            <v>15930</v>
          </cell>
          <cell r="D526">
            <v>15930</v>
          </cell>
          <cell r="E526">
            <v>15930</v>
          </cell>
          <cell r="F526">
            <v>15930</v>
          </cell>
          <cell r="G526">
            <v>15930</v>
          </cell>
          <cell r="H526">
            <v>15930</v>
          </cell>
          <cell r="I526">
            <v>15930</v>
          </cell>
          <cell r="J526">
            <v>15601</v>
          </cell>
          <cell r="K526">
            <v>15601</v>
          </cell>
        </row>
        <row r="527">
          <cell r="A527" t="str">
            <v>13CQNZN</v>
          </cell>
          <cell r="B527" t="str">
            <v xml:space="preserve">CORRECCION MONETARIA PROVIS BS RAICES, </v>
          </cell>
          <cell r="C527">
            <v>-64</v>
          </cell>
          <cell r="D527">
            <v>-48</v>
          </cell>
          <cell r="E527">
            <v>80</v>
          </cell>
          <cell r="F527">
            <v>255</v>
          </cell>
          <cell r="G527">
            <v>239</v>
          </cell>
          <cell r="H527">
            <v>175</v>
          </cell>
          <cell r="I527">
            <v>175</v>
          </cell>
          <cell r="J527">
            <v>172</v>
          </cell>
          <cell r="K527">
            <v>187</v>
          </cell>
        </row>
        <row r="528">
          <cell r="A528" t="str">
            <v>13CDNZN</v>
          </cell>
          <cell r="B528" t="str">
            <v xml:space="preserve">BIENES MUEBLES </v>
          </cell>
          <cell r="C528">
            <v>3235</v>
          </cell>
          <cell r="D528">
            <v>3168</v>
          </cell>
          <cell r="E528">
            <v>3194</v>
          </cell>
          <cell r="F528">
            <v>3227</v>
          </cell>
          <cell r="G528">
            <v>3185</v>
          </cell>
          <cell r="H528">
            <v>3211</v>
          </cell>
          <cell r="I528">
            <v>3473</v>
          </cell>
          <cell r="J528">
            <v>3420</v>
          </cell>
          <cell r="K528">
            <v>3503</v>
          </cell>
        </row>
        <row r="529">
          <cell r="A529" t="str">
            <v>13CRNZN</v>
          </cell>
          <cell r="B529" t="str">
            <v>CORRECCION MONETARIA PROVIS BS MUEBLES,</v>
          </cell>
          <cell r="C529">
            <v>-12</v>
          </cell>
          <cell r="D529">
            <v>-9</v>
          </cell>
          <cell r="E529">
            <v>16</v>
          </cell>
          <cell r="F529">
            <v>50</v>
          </cell>
          <cell r="G529">
            <v>46</v>
          </cell>
          <cell r="H529">
            <v>33</v>
          </cell>
          <cell r="I529">
            <v>33</v>
          </cell>
          <cell r="J529">
            <v>31</v>
          </cell>
          <cell r="K529">
            <v>35</v>
          </cell>
        </row>
        <row r="530">
          <cell r="A530" t="str">
            <v>13DCNZN</v>
          </cell>
          <cell r="B530" t="str">
            <v>CORREC.MONETARIA PROV.S/INSTALACIONES (DEBE),</v>
          </cell>
          <cell r="C530">
            <v>-18</v>
          </cell>
          <cell r="D530">
            <v>-14</v>
          </cell>
          <cell r="E530">
            <v>23</v>
          </cell>
          <cell r="F530">
            <v>72</v>
          </cell>
          <cell r="G530">
            <v>68</v>
          </cell>
          <cell r="H530">
            <v>50</v>
          </cell>
          <cell r="I530">
            <v>50</v>
          </cell>
          <cell r="J530">
            <v>49</v>
          </cell>
          <cell r="K530">
            <v>54</v>
          </cell>
        </row>
        <row r="531">
          <cell r="A531" t="str">
            <v>13BWNZN</v>
          </cell>
          <cell r="B531" t="str">
            <v xml:space="preserve">INSTALACIONES </v>
          </cell>
          <cell r="C531">
            <v>4506</v>
          </cell>
          <cell r="D531">
            <v>4506</v>
          </cell>
          <cell r="E531">
            <v>4506</v>
          </cell>
          <cell r="F531">
            <v>4506</v>
          </cell>
          <cell r="G531">
            <v>4631</v>
          </cell>
          <cell r="H531">
            <v>4631</v>
          </cell>
          <cell r="I531">
            <v>4631</v>
          </cell>
          <cell r="J531">
            <v>4631</v>
          </cell>
          <cell r="K531">
            <v>4631</v>
          </cell>
        </row>
        <row r="532">
          <cell r="A532" t="str">
            <v>13AMNZN</v>
          </cell>
          <cell r="B532" t="str">
            <v>VEHICULOS</v>
          </cell>
          <cell r="C532">
            <v>261</v>
          </cell>
          <cell r="D532">
            <v>188</v>
          </cell>
          <cell r="E532">
            <v>188</v>
          </cell>
          <cell r="F532">
            <v>163</v>
          </cell>
          <cell r="G532">
            <v>163</v>
          </cell>
          <cell r="H532">
            <v>163</v>
          </cell>
          <cell r="I532">
            <v>163</v>
          </cell>
          <cell r="J532">
            <v>202</v>
          </cell>
          <cell r="K532">
            <v>202</v>
          </cell>
        </row>
        <row r="533">
          <cell r="A533" t="str">
            <v>13CSNZN</v>
          </cell>
          <cell r="B533" t="str">
            <v xml:space="preserve">CORRECCION MONETARIA PROVIS. VEHICULOS, </v>
          </cell>
          <cell r="C533">
            <v>-1</v>
          </cell>
          <cell r="D533">
            <v>0</v>
          </cell>
          <cell r="E533">
            <v>1</v>
          </cell>
          <cell r="F533">
            <v>3</v>
          </cell>
          <cell r="G533">
            <v>3</v>
          </cell>
          <cell r="H533">
            <v>2</v>
          </cell>
          <cell r="I533">
            <v>2</v>
          </cell>
          <cell r="J533">
            <v>2</v>
          </cell>
          <cell r="K533">
            <v>2</v>
          </cell>
        </row>
        <row r="534">
          <cell r="A534" t="str">
            <v>13ANNZN</v>
          </cell>
          <cell r="B534" t="str">
            <v>INVER.ACT.FIS.-OBR.CONSTR.</v>
          </cell>
          <cell r="C534">
            <v>123</v>
          </cell>
          <cell r="D534">
            <v>123</v>
          </cell>
          <cell r="E534">
            <v>123</v>
          </cell>
          <cell r="F534">
            <v>124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</row>
        <row r="535">
          <cell r="A535" t="str">
            <v>13AONZN</v>
          </cell>
          <cell r="B535" t="str">
            <v xml:space="preserve">CORRECCION MONETARIA PROVISIONAL DE OBRAS EN CONST, </v>
          </cell>
          <cell r="C535">
            <v>0</v>
          </cell>
          <cell r="D535">
            <v>0</v>
          </cell>
          <cell r="E535">
            <v>1</v>
          </cell>
          <cell r="F535">
            <v>2</v>
          </cell>
          <cell r="G535">
            <v>0</v>
          </cell>
          <cell r="H535">
            <v>0</v>
          </cell>
          <cell r="I535">
            <v>0</v>
          </cell>
          <cell r="J535">
            <v>0</v>
          </cell>
          <cell r="K535">
            <v>0</v>
          </cell>
        </row>
        <row r="536">
          <cell r="A536" t="str">
            <v>13EINZN</v>
          </cell>
          <cell r="B536" t="str">
            <v xml:space="preserve">COLECCION DE BILLETES Y MONEDAS, </v>
          </cell>
          <cell r="C536">
            <v>328</v>
          </cell>
          <cell r="D536">
            <v>328</v>
          </cell>
          <cell r="E536">
            <v>328</v>
          </cell>
          <cell r="F536">
            <v>328</v>
          </cell>
          <cell r="G536">
            <v>328</v>
          </cell>
          <cell r="H536">
            <v>328</v>
          </cell>
          <cell r="I536">
            <v>328</v>
          </cell>
          <cell r="J536">
            <v>328</v>
          </cell>
          <cell r="K536">
            <v>328</v>
          </cell>
        </row>
        <row r="537">
          <cell r="A537" t="str">
            <v>13DBNZN</v>
          </cell>
          <cell r="B537" t="str">
            <v xml:space="preserve">CORREC.MONETARIA PROV.COLECCION BILLETES Y MDAS </v>
          </cell>
          <cell r="C537">
            <v>8</v>
          </cell>
          <cell r="D537">
            <v>8</v>
          </cell>
          <cell r="E537">
            <v>11</v>
          </cell>
          <cell r="F537">
            <v>15</v>
          </cell>
          <cell r="G537">
            <v>-15</v>
          </cell>
          <cell r="H537">
            <v>13</v>
          </cell>
          <cell r="I537">
            <v>13</v>
          </cell>
          <cell r="J537">
            <v>13</v>
          </cell>
          <cell r="K537">
            <v>4</v>
          </cell>
        </row>
        <row r="538">
          <cell r="A538" t="str">
            <v>13APNZN</v>
          </cell>
          <cell r="B538" t="str">
            <v xml:space="preserve">INVER.ACT.FIS.-OBR.DE.ARTE </v>
          </cell>
          <cell r="C538">
            <v>1308</v>
          </cell>
          <cell r="D538">
            <v>1308</v>
          </cell>
          <cell r="E538">
            <v>1308</v>
          </cell>
          <cell r="F538">
            <v>1308</v>
          </cell>
          <cell r="G538">
            <v>1308</v>
          </cell>
          <cell r="H538">
            <v>1308</v>
          </cell>
          <cell r="I538">
            <v>1308</v>
          </cell>
          <cell r="J538">
            <v>1308</v>
          </cell>
          <cell r="K538">
            <v>1308</v>
          </cell>
        </row>
        <row r="539">
          <cell r="A539" t="str">
            <v>13CTNZN</v>
          </cell>
          <cell r="B539" t="str">
            <v xml:space="preserve">CORRECCION MONETARIA PROVIS. OBRAS DE ARTE, </v>
          </cell>
          <cell r="C539">
            <v>-5</v>
          </cell>
          <cell r="D539">
            <v>-4</v>
          </cell>
          <cell r="E539">
            <v>7</v>
          </cell>
          <cell r="F539">
            <v>21</v>
          </cell>
          <cell r="G539">
            <v>20</v>
          </cell>
          <cell r="H539">
            <v>14</v>
          </cell>
          <cell r="I539">
            <v>14</v>
          </cell>
          <cell r="J539">
            <v>14</v>
          </cell>
          <cell r="K539">
            <v>16</v>
          </cell>
        </row>
        <row r="540">
          <cell r="A540" t="str">
            <v>13ARNZN</v>
          </cell>
          <cell r="B540" t="str">
            <v>OTR.INV.-MEDALLAS CONMEMOR.</v>
          </cell>
          <cell r="C540">
            <v>0</v>
          </cell>
          <cell r="D540">
            <v>0</v>
          </cell>
          <cell r="E540">
            <v>0</v>
          </cell>
          <cell r="F540">
            <v>0</v>
          </cell>
          <cell r="G540">
            <v>0</v>
          </cell>
          <cell r="H540">
            <v>0</v>
          </cell>
          <cell r="I540">
            <v>0</v>
          </cell>
          <cell r="J540">
            <v>0</v>
          </cell>
          <cell r="K540">
            <v>0</v>
          </cell>
        </row>
        <row r="541">
          <cell r="A541" t="str">
            <v>13CUNZN</v>
          </cell>
          <cell r="B541" t="str">
            <v xml:space="preserve">CORRECCION MONETARIA PROVIS. MEDALLAS FRN Y OTROS, </v>
          </cell>
          <cell r="C541">
            <v>0</v>
          </cell>
          <cell r="D541">
            <v>0</v>
          </cell>
          <cell r="E541">
            <v>0</v>
          </cell>
          <cell r="F541">
            <v>0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  <cell r="K541">
            <v>0</v>
          </cell>
        </row>
        <row r="542">
          <cell r="A542" t="str">
            <v>13CWNZN</v>
          </cell>
          <cell r="B542" t="str">
            <v>MEDALLAS CONMEMOR ANOS DE SERVICIOS,</v>
          </cell>
          <cell r="C542">
            <v>8</v>
          </cell>
          <cell r="D542">
            <v>0</v>
          </cell>
          <cell r="E542">
            <v>0</v>
          </cell>
          <cell r="F542">
            <v>0</v>
          </cell>
          <cell r="G542">
            <v>0</v>
          </cell>
          <cell r="H542">
            <v>0</v>
          </cell>
          <cell r="I542">
            <v>0</v>
          </cell>
          <cell r="J542">
            <v>0</v>
          </cell>
          <cell r="K542">
            <v>0</v>
          </cell>
        </row>
        <row r="543">
          <cell r="A543" t="str">
            <v>13BUNZN</v>
          </cell>
          <cell r="B543" t="str">
            <v xml:space="preserve">PAEL P/IMPRESION BILLETES </v>
          </cell>
          <cell r="C543">
            <v>7</v>
          </cell>
          <cell r="D543">
            <v>7</v>
          </cell>
          <cell r="E543">
            <v>7</v>
          </cell>
          <cell r="F543">
            <v>7</v>
          </cell>
          <cell r="G543">
            <v>7</v>
          </cell>
          <cell r="H543">
            <v>7</v>
          </cell>
          <cell r="I543">
            <v>7</v>
          </cell>
          <cell r="J543">
            <v>7</v>
          </cell>
          <cell r="K543">
            <v>7</v>
          </cell>
        </row>
        <row r="544">
          <cell r="A544" t="str">
            <v>13BVNZN</v>
          </cell>
          <cell r="B544" t="str">
            <v xml:space="preserve">METALES NO PREC.P/ACUNAC  </v>
          </cell>
          <cell r="C544">
            <v>0</v>
          </cell>
          <cell r="D544">
            <v>0</v>
          </cell>
          <cell r="E544">
            <v>0</v>
          </cell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</row>
        <row r="545">
          <cell r="A545" t="str">
            <v>13CZNZN</v>
          </cell>
          <cell r="B545" t="str">
            <v>CORRECCION MON PROV RE EXISTENCIAS</v>
          </cell>
          <cell r="C545">
            <v>1</v>
          </cell>
          <cell r="D545">
            <v>1</v>
          </cell>
          <cell r="E545">
            <v>0</v>
          </cell>
          <cell r="F545">
            <v>0</v>
          </cell>
          <cell r="G545">
            <v>0</v>
          </cell>
          <cell r="H545">
            <v>0</v>
          </cell>
          <cell r="I545">
            <v>0</v>
          </cell>
          <cell r="J545">
            <v>0</v>
          </cell>
          <cell r="K545">
            <v>-1</v>
          </cell>
        </row>
        <row r="546">
          <cell r="A546" t="str">
            <v>13CONZN</v>
          </cell>
          <cell r="B546" t="str">
            <v xml:space="preserve">PAPEL DE SEGURIDAD </v>
          </cell>
          <cell r="C546">
            <v>12</v>
          </cell>
          <cell r="D546">
            <v>12</v>
          </cell>
          <cell r="E546">
            <v>12</v>
          </cell>
          <cell r="F546">
            <v>12</v>
          </cell>
          <cell r="G546">
            <v>12</v>
          </cell>
          <cell r="H546">
            <v>12</v>
          </cell>
          <cell r="I546">
            <v>12</v>
          </cell>
          <cell r="J546">
            <v>12</v>
          </cell>
          <cell r="K546">
            <v>12</v>
          </cell>
        </row>
        <row r="547">
          <cell r="A547" t="str">
            <v>12BEXZN</v>
          </cell>
          <cell r="B547" t="str">
            <v xml:space="preserve">  .ACTIVO FIJO M/E</v>
          </cell>
          <cell r="C547">
            <v>859</v>
          </cell>
          <cell r="D547">
            <v>919</v>
          </cell>
          <cell r="E547">
            <v>922</v>
          </cell>
          <cell r="F547">
            <v>902</v>
          </cell>
          <cell r="G547">
            <v>884</v>
          </cell>
          <cell r="H547">
            <v>863</v>
          </cell>
          <cell r="I547">
            <v>887</v>
          </cell>
          <cell r="J547">
            <v>898</v>
          </cell>
          <cell r="K547">
            <v>857</v>
          </cell>
        </row>
        <row r="548">
          <cell r="A548" t="str">
            <v>-</v>
          </cell>
          <cell r="B548" t="str">
            <v>INVER.ACTIV.FIS.BS RAICES.</v>
          </cell>
          <cell r="C548">
            <v>0</v>
          </cell>
          <cell r="D548">
            <v>0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</row>
        <row r="549">
          <cell r="A549" t="str">
            <v>-</v>
          </cell>
          <cell r="B549" t="str">
            <v>CORRECCION MONETARIA PROVIS BS RAICES,</v>
          </cell>
          <cell r="C549">
            <v>0</v>
          </cell>
          <cell r="D549">
            <v>0</v>
          </cell>
          <cell r="E549">
            <v>0</v>
          </cell>
          <cell r="F549">
            <v>0</v>
          </cell>
          <cell r="G549">
            <v>0</v>
          </cell>
          <cell r="H549">
            <v>0</v>
          </cell>
          <cell r="I549">
            <v>0</v>
          </cell>
          <cell r="J549">
            <v>0</v>
          </cell>
          <cell r="K549">
            <v>0</v>
          </cell>
        </row>
        <row r="550">
          <cell r="A550" t="str">
            <v>-</v>
          </cell>
          <cell r="B550" t="str">
            <v xml:space="preserve">BIENES MUEBLES </v>
          </cell>
          <cell r="C550">
            <v>0</v>
          </cell>
          <cell r="D550">
            <v>0</v>
          </cell>
          <cell r="E550">
            <v>0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0</v>
          </cell>
        </row>
        <row r="551">
          <cell r="A551" t="str">
            <v>-</v>
          </cell>
          <cell r="B551" t="str">
            <v>CORRECCION MONETARIA PROVIS BS MUEBLES,</v>
          </cell>
          <cell r="C551">
            <v>0</v>
          </cell>
          <cell r="D551">
            <v>0</v>
          </cell>
          <cell r="E551">
            <v>0</v>
          </cell>
          <cell r="F551">
            <v>0</v>
          </cell>
          <cell r="G551">
            <v>0</v>
          </cell>
          <cell r="H551">
            <v>0</v>
          </cell>
          <cell r="I551">
            <v>0</v>
          </cell>
          <cell r="J551">
            <v>0</v>
          </cell>
          <cell r="K551">
            <v>0</v>
          </cell>
        </row>
        <row r="552">
          <cell r="A552" t="str">
            <v>-</v>
          </cell>
          <cell r="B552" t="str">
            <v>CORREC.MONETARIA PROV.S/INSTALACIONES (DEBE),</v>
          </cell>
          <cell r="C552">
            <v>0</v>
          </cell>
          <cell r="D552">
            <v>0</v>
          </cell>
          <cell r="E552">
            <v>0</v>
          </cell>
          <cell r="F552">
            <v>0</v>
          </cell>
          <cell r="G552">
            <v>0</v>
          </cell>
          <cell r="H552">
            <v>0</v>
          </cell>
          <cell r="I552">
            <v>0</v>
          </cell>
          <cell r="J552">
            <v>0</v>
          </cell>
          <cell r="K552">
            <v>0</v>
          </cell>
        </row>
        <row r="553">
          <cell r="A553" t="str">
            <v>-</v>
          </cell>
          <cell r="B553" t="str">
            <v xml:space="preserve">INSTALACIONES </v>
          </cell>
          <cell r="C553">
            <v>0</v>
          </cell>
          <cell r="D553">
            <v>0</v>
          </cell>
          <cell r="E553">
            <v>0</v>
          </cell>
          <cell r="F553">
            <v>0</v>
          </cell>
          <cell r="G553">
            <v>0</v>
          </cell>
          <cell r="H553">
            <v>0</v>
          </cell>
          <cell r="I553">
            <v>0</v>
          </cell>
          <cell r="J553">
            <v>0</v>
          </cell>
          <cell r="K553">
            <v>0</v>
          </cell>
        </row>
        <row r="554">
          <cell r="A554" t="str">
            <v>-</v>
          </cell>
          <cell r="B554" t="str">
            <v xml:space="preserve">VEHICULOS, </v>
          </cell>
          <cell r="C554">
            <v>0</v>
          </cell>
          <cell r="D554">
            <v>0</v>
          </cell>
          <cell r="E554">
            <v>0</v>
          </cell>
          <cell r="F554">
            <v>0</v>
          </cell>
          <cell r="G554">
            <v>0</v>
          </cell>
          <cell r="H554">
            <v>0</v>
          </cell>
          <cell r="I554">
            <v>0</v>
          </cell>
          <cell r="J554">
            <v>0</v>
          </cell>
          <cell r="K554">
            <v>0</v>
          </cell>
        </row>
        <row r="555">
          <cell r="A555" t="str">
            <v>-</v>
          </cell>
          <cell r="B555" t="str">
            <v>CORRECCION MONETARIA PROVIS. VEHICULOS,</v>
          </cell>
          <cell r="C555">
            <v>0</v>
          </cell>
          <cell r="D555">
            <v>0</v>
          </cell>
          <cell r="E555">
            <v>0</v>
          </cell>
          <cell r="F555">
            <v>0</v>
          </cell>
          <cell r="G555">
            <v>0</v>
          </cell>
          <cell r="H555">
            <v>0</v>
          </cell>
          <cell r="I555">
            <v>0</v>
          </cell>
          <cell r="J555">
            <v>0</v>
          </cell>
          <cell r="K555">
            <v>0</v>
          </cell>
        </row>
        <row r="556">
          <cell r="A556" t="str">
            <v>-</v>
          </cell>
          <cell r="B556" t="str">
            <v>INVER.ACT.FIS.-OBR.CONSTR.</v>
          </cell>
          <cell r="C556">
            <v>0</v>
          </cell>
          <cell r="D556">
            <v>0</v>
          </cell>
          <cell r="E556">
            <v>0</v>
          </cell>
          <cell r="F556">
            <v>0</v>
          </cell>
          <cell r="G556">
            <v>0</v>
          </cell>
          <cell r="H556">
            <v>0</v>
          </cell>
          <cell r="I556">
            <v>0</v>
          </cell>
          <cell r="J556">
            <v>0</v>
          </cell>
          <cell r="K556">
            <v>0</v>
          </cell>
        </row>
        <row r="557">
          <cell r="A557" t="str">
            <v>-</v>
          </cell>
          <cell r="B557" t="str">
            <v xml:space="preserve">CORRECCION MONETARIA PROVISIONAL DE OBRAS EN CONST, </v>
          </cell>
          <cell r="C557">
            <v>0</v>
          </cell>
          <cell r="D557">
            <v>0</v>
          </cell>
          <cell r="E557">
            <v>0</v>
          </cell>
          <cell r="F557">
            <v>0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</row>
        <row r="558">
          <cell r="A558" t="str">
            <v>13EIEZN</v>
          </cell>
          <cell r="B558" t="str">
            <v>COLECCION DE BILLETES Y MONEDAS</v>
          </cell>
          <cell r="C558">
            <v>859</v>
          </cell>
          <cell r="D558">
            <v>919</v>
          </cell>
          <cell r="E558">
            <v>922</v>
          </cell>
          <cell r="F558">
            <v>902</v>
          </cell>
          <cell r="G558">
            <v>884</v>
          </cell>
          <cell r="H558">
            <v>863</v>
          </cell>
          <cell r="I558">
            <v>887</v>
          </cell>
          <cell r="J558">
            <v>898</v>
          </cell>
          <cell r="K558">
            <v>857</v>
          </cell>
        </row>
        <row r="559">
          <cell r="A559" t="str">
            <v>-</v>
          </cell>
          <cell r="B559" t="str">
            <v xml:space="preserve">CORREC.MONETARIA PROV.COLECCION BILLETES Y MDAS </v>
          </cell>
          <cell r="C559">
            <v>0</v>
          </cell>
          <cell r="D559">
            <v>0</v>
          </cell>
          <cell r="E559">
            <v>0</v>
          </cell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</row>
        <row r="560">
          <cell r="A560" t="str">
            <v>-</v>
          </cell>
          <cell r="B560" t="str">
            <v xml:space="preserve">INVER.ACT.FIS.-OBR.DE.ARTE </v>
          </cell>
          <cell r="C560">
            <v>0</v>
          </cell>
          <cell r="D560">
            <v>0</v>
          </cell>
          <cell r="E560">
            <v>0</v>
          </cell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0</v>
          </cell>
        </row>
        <row r="561">
          <cell r="A561" t="str">
            <v>-</v>
          </cell>
          <cell r="B561" t="str">
            <v>CORRECCION MONETARIA PROVIS. OBRAS DE ARTE,</v>
          </cell>
          <cell r="C561">
            <v>0</v>
          </cell>
          <cell r="D561">
            <v>0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</row>
        <row r="562">
          <cell r="A562" t="str">
            <v>-</v>
          </cell>
          <cell r="B562" t="str">
            <v>OTR.INV.-MEDALLAS CONMEMOR.</v>
          </cell>
          <cell r="C562">
            <v>0</v>
          </cell>
          <cell r="D562">
            <v>0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</row>
        <row r="563">
          <cell r="A563" t="str">
            <v>-</v>
          </cell>
          <cell r="B563" t="str">
            <v xml:space="preserve">CORRECCION MONETARIA PROVIS. MEDALLAS FRN Y OTROS, </v>
          </cell>
          <cell r="C563">
            <v>0</v>
          </cell>
          <cell r="D563">
            <v>0</v>
          </cell>
          <cell r="E563">
            <v>0</v>
          </cell>
          <cell r="F563">
            <v>0</v>
          </cell>
          <cell r="G563">
            <v>0</v>
          </cell>
          <cell r="H563">
            <v>0</v>
          </cell>
          <cell r="I563">
            <v>0</v>
          </cell>
          <cell r="J563">
            <v>0</v>
          </cell>
          <cell r="K563">
            <v>0</v>
          </cell>
        </row>
        <row r="564">
          <cell r="A564" t="str">
            <v>-</v>
          </cell>
          <cell r="B564" t="str">
            <v>MEDALLAS CONMEMOR ANOS DE SERVICIOS,</v>
          </cell>
          <cell r="C564">
            <v>0</v>
          </cell>
          <cell r="D564">
            <v>0</v>
          </cell>
          <cell r="E564">
            <v>0</v>
          </cell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</row>
        <row r="565">
          <cell r="A565" t="str">
            <v>13BUEZN</v>
          </cell>
          <cell r="B565" t="str">
            <v xml:space="preserve">PAEL P/IMPRESION BILLETES </v>
          </cell>
          <cell r="C565">
            <v>0</v>
          </cell>
          <cell r="D565">
            <v>0</v>
          </cell>
          <cell r="E565">
            <v>0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</row>
        <row r="566">
          <cell r="A566" t="str">
            <v>-</v>
          </cell>
          <cell r="B566" t="str">
            <v xml:space="preserve">METALES NO PREC.P/ACUNAC  </v>
          </cell>
          <cell r="C566">
            <v>0</v>
          </cell>
          <cell r="D566">
            <v>0</v>
          </cell>
          <cell r="E566">
            <v>0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</row>
        <row r="567">
          <cell r="A567" t="str">
            <v>-</v>
          </cell>
          <cell r="B567" t="str">
            <v xml:space="preserve">CORRECCION MON PROV RE EXISTENCIAS </v>
          </cell>
          <cell r="C567">
            <v>0</v>
          </cell>
          <cell r="D567">
            <v>0</v>
          </cell>
          <cell r="E567">
            <v>0</v>
          </cell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</row>
        <row r="568">
          <cell r="A568" t="str">
            <v>-</v>
          </cell>
          <cell r="B568" t="str">
            <v xml:space="preserve">PAPEL DE SEGURIDAD </v>
          </cell>
          <cell r="C568">
            <v>0</v>
          </cell>
          <cell r="D568">
            <v>0</v>
          </cell>
          <cell r="E568">
            <v>0</v>
          </cell>
          <cell r="F568">
            <v>0</v>
          </cell>
          <cell r="G568">
            <v>0</v>
          </cell>
          <cell r="H568">
            <v>0</v>
          </cell>
          <cell r="I568">
            <v>0</v>
          </cell>
          <cell r="J568">
            <v>0</v>
          </cell>
          <cell r="K568">
            <v>0</v>
          </cell>
        </row>
        <row r="569">
          <cell r="A569" t="str">
            <v>12BFWZN</v>
          </cell>
          <cell r="B569" t="str">
            <v xml:space="preserve">  .CUENTAS DIVERSAS M/N</v>
          </cell>
          <cell r="C569">
            <v>18034725</v>
          </cell>
          <cell r="D569">
            <v>18380936</v>
          </cell>
          <cell r="E569">
            <v>17743984</v>
          </cell>
          <cell r="F569">
            <v>17662759</v>
          </cell>
          <cell r="G569">
            <v>17833845</v>
          </cell>
          <cell r="H569">
            <v>17370216</v>
          </cell>
          <cell r="I569">
            <v>17419921</v>
          </cell>
          <cell r="J569">
            <v>17133335</v>
          </cell>
          <cell r="K569">
            <v>16501717</v>
          </cell>
        </row>
        <row r="570">
          <cell r="A570" t="str">
            <v>13AUNZN</v>
          </cell>
          <cell r="B570" t="str">
            <v>OFICINAS</v>
          </cell>
          <cell r="C570">
            <v>0</v>
          </cell>
          <cell r="D570">
            <v>0</v>
          </cell>
          <cell r="E570">
            <v>0</v>
          </cell>
          <cell r="F570">
            <v>0</v>
          </cell>
          <cell r="G570">
            <v>0</v>
          </cell>
          <cell r="H570">
            <v>0</v>
          </cell>
          <cell r="I570">
            <v>0</v>
          </cell>
          <cell r="J570">
            <v>0</v>
          </cell>
          <cell r="K570">
            <v>0</v>
          </cell>
        </row>
        <row r="571">
          <cell r="A571" t="str">
            <v>13ATNZN</v>
          </cell>
          <cell r="B571" t="str">
            <v xml:space="preserve">OPERACIONES PENDIENTES </v>
          </cell>
          <cell r="C571">
            <v>247</v>
          </cell>
          <cell r="D571">
            <v>247</v>
          </cell>
          <cell r="E571">
            <v>252</v>
          </cell>
          <cell r="F571">
            <v>241</v>
          </cell>
          <cell r="G571">
            <v>280</v>
          </cell>
          <cell r="H571">
            <v>281</v>
          </cell>
          <cell r="I571">
            <v>249</v>
          </cell>
          <cell r="J571">
            <v>277</v>
          </cell>
          <cell r="K571">
            <v>287</v>
          </cell>
        </row>
        <row r="572">
          <cell r="A572" t="str">
            <v>13BLNZN</v>
          </cell>
          <cell r="B572" t="str">
            <v xml:space="preserve">GASTOS ANTICIPADOS </v>
          </cell>
          <cell r="C572">
            <v>92</v>
          </cell>
          <cell r="D572">
            <v>82</v>
          </cell>
          <cell r="E572">
            <v>73</v>
          </cell>
          <cell r="F572">
            <v>63</v>
          </cell>
          <cell r="G572">
            <v>54</v>
          </cell>
          <cell r="H572">
            <v>45</v>
          </cell>
          <cell r="I572">
            <v>36</v>
          </cell>
          <cell r="J572">
            <v>27</v>
          </cell>
          <cell r="K572">
            <v>36</v>
          </cell>
        </row>
        <row r="573">
          <cell r="A573" t="str">
            <v>12MLNZN</v>
          </cell>
          <cell r="B573" t="str">
            <v xml:space="preserve">INTS.PAG.ANTIC.P/VTAS.PDBC </v>
          </cell>
          <cell r="C573">
            <v>40046</v>
          </cell>
          <cell r="D573">
            <v>37085</v>
          </cell>
          <cell r="E573">
            <v>32919</v>
          </cell>
          <cell r="F573">
            <v>30917</v>
          </cell>
          <cell r="G573">
            <v>27523</v>
          </cell>
          <cell r="H573">
            <v>24763</v>
          </cell>
          <cell r="I573">
            <v>22578</v>
          </cell>
          <cell r="J573">
            <v>20364</v>
          </cell>
          <cell r="K573">
            <v>18261</v>
          </cell>
        </row>
        <row r="574">
          <cell r="A574" t="str">
            <v>12AQNZN</v>
          </cell>
          <cell r="B574" t="str">
            <v xml:space="preserve">INTERES PAG.ANTICIP.POR VTAS DE PDBC </v>
          </cell>
          <cell r="C574">
            <v>115</v>
          </cell>
          <cell r="D574">
            <v>40</v>
          </cell>
          <cell r="E574">
            <v>7</v>
          </cell>
          <cell r="F574">
            <v>0</v>
          </cell>
          <cell r="G574">
            <v>27</v>
          </cell>
          <cell r="H574">
            <v>17</v>
          </cell>
          <cell r="I574">
            <v>7</v>
          </cell>
          <cell r="J574">
            <v>0</v>
          </cell>
          <cell r="K574">
            <v>0</v>
          </cell>
        </row>
        <row r="575">
          <cell r="A575" t="str">
            <v>13DNNZN</v>
          </cell>
          <cell r="B575" t="str">
            <v>INTERESES Y DESC.PAGADOS ANTICIPADAMENTE</v>
          </cell>
          <cell r="C575">
            <v>344745</v>
          </cell>
          <cell r="D575">
            <v>334783</v>
          </cell>
          <cell r="E575">
            <v>327170</v>
          </cell>
          <cell r="F575">
            <v>320576</v>
          </cell>
          <cell r="G575">
            <v>309547</v>
          </cell>
          <cell r="H575">
            <v>301220</v>
          </cell>
          <cell r="I575">
            <v>294380</v>
          </cell>
          <cell r="J575">
            <v>286522</v>
          </cell>
          <cell r="K575">
            <v>276834</v>
          </cell>
        </row>
        <row r="576">
          <cell r="A576" t="str">
            <v>-</v>
          </cell>
          <cell r="B576" t="str">
            <v xml:space="preserve">EGRESOS SUJETOS A LIQUID.FINAL S.CONT.EURODOLARES, </v>
          </cell>
          <cell r="C576">
            <v>0</v>
          </cell>
          <cell r="D576">
            <v>0</v>
          </cell>
          <cell r="E576">
            <v>0</v>
          </cell>
          <cell r="F576">
            <v>0</v>
          </cell>
          <cell r="G576">
            <v>0</v>
          </cell>
          <cell r="H576">
            <v>0</v>
          </cell>
          <cell r="I576">
            <v>0</v>
          </cell>
          <cell r="J576">
            <v>0</v>
          </cell>
          <cell r="K576">
            <v>0</v>
          </cell>
        </row>
        <row r="577">
          <cell r="A577" t="str">
            <v>-</v>
          </cell>
          <cell r="B577" t="str">
            <v xml:space="preserve">COMISIONES PAGADAS Y NO DEVENGADAS POR CRED.EXT </v>
          </cell>
          <cell r="C577">
            <v>0</v>
          </cell>
          <cell r="D577">
            <v>0</v>
          </cell>
          <cell r="E577">
            <v>0</v>
          </cell>
          <cell r="F577">
            <v>0</v>
          </cell>
          <cell r="G577">
            <v>0</v>
          </cell>
          <cell r="H577">
            <v>0</v>
          </cell>
          <cell r="I577">
            <v>0</v>
          </cell>
          <cell r="J577">
            <v>0</v>
          </cell>
          <cell r="K577">
            <v>0</v>
          </cell>
        </row>
        <row r="578">
          <cell r="A578" t="str">
            <v>13EYNZN</v>
          </cell>
          <cell r="B578" t="str">
            <v xml:space="preserve">CARGO DIFERIDO POR INDEMNIZACION ANOS DE SERVICIO, </v>
          </cell>
          <cell r="C578">
            <v>0</v>
          </cell>
          <cell r="D578">
            <v>0</v>
          </cell>
          <cell r="E578">
            <v>0</v>
          </cell>
          <cell r="F578">
            <v>0</v>
          </cell>
          <cell r="G578">
            <v>0</v>
          </cell>
          <cell r="H578">
            <v>0</v>
          </cell>
          <cell r="I578">
            <v>0</v>
          </cell>
          <cell r="J578">
            <v>0</v>
          </cell>
          <cell r="K578">
            <v>0</v>
          </cell>
        </row>
        <row r="579">
          <cell r="A579" t="str">
            <v>13FBNZN</v>
          </cell>
          <cell r="B579" t="str">
            <v xml:space="preserve">FONDOS POR RENDIR </v>
          </cell>
          <cell r="C579">
            <v>0</v>
          </cell>
          <cell r="D579">
            <v>7</v>
          </cell>
          <cell r="E579">
            <v>6</v>
          </cell>
          <cell r="F579">
            <v>11</v>
          </cell>
          <cell r="G579">
            <v>8</v>
          </cell>
          <cell r="H579">
            <v>6</v>
          </cell>
          <cell r="I579">
            <v>9</v>
          </cell>
          <cell r="J579">
            <v>5</v>
          </cell>
          <cell r="K579">
            <v>2</v>
          </cell>
        </row>
        <row r="580">
          <cell r="A580" t="str">
            <v>13FCNZN</v>
          </cell>
          <cell r="B580" t="str">
            <v>ANTICIPOS</v>
          </cell>
          <cell r="C580">
            <v>204</v>
          </cell>
          <cell r="D580">
            <v>250</v>
          </cell>
          <cell r="E580">
            <v>258</v>
          </cell>
          <cell r="F580">
            <v>213</v>
          </cell>
          <cell r="G580">
            <v>186</v>
          </cell>
          <cell r="H580">
            <v>215</v>
          </cell>
          <cell r="I580">
            <v>199</v>
          </cell>
          <cell r="J580">
            <v>215</v>
          </cell>
          <cell r="K580">
            <v>238</v>
          </cell>
        </row>
        <row r="581">
          <cell r="A581" t="str">
            <v>-</v>
          </cell>
          <cell r="B581" t="str">
            <v>DESCUENTOS POR PAGARES FISCO LEY 18768</v>
          </cell>
          <cell r="C581">
            <v>0</v>
          </cell>
          <cell r="D581">
            <v>0</v>
          </cell>
          <cell r="E581">
            <v>0</v>
          </cell>
          <cell r="F581">
            <v>0</v>
          </cell>
          <cell r="G581">
            <v>0</v>
          </cell>
          <cell r="H581">
            <v>0</v>
          </cell>
          <cell r="I581">
            <v>0</v>
          </cell>
          <cell r="J581">
            <v>0</v>
          </cell>
          <cell r="K581">
            <v>0</v>
          </cell>
        </row>
        <row r="582">
          <cell r="A582" t="str">
            <v>13FENZN</v>
          </cell>
          <cell r="B582" t="str">
            <v xml:space="preserve">DESCUENTOS POR EFECTUAR EN VENTA DE PAGARES A AFP, </v>
          </cell>
          <cell r="C582">
            <v>0</v>
          </cell>
          <cell r="D582">
            <v>0</v>
          </cell>
          <cell r="E582">
            <v>0</v>
          </cell>
          <cell r="F582">
            <v>0</v>
          </cell>
          <cell r="G582">
            <v>0</v>
          </cell>
          <cell r="H582">
            <v>0</v>
          </cell>
          <cell r="I582">
            <v>0</v>
          </cell>
          <cell r="J582">
            <v>0</v>
          </cell>
          <cell r="K582">
            <v>0</v>
          </cell>
        </row>
        <row r="583">
          <cell r="A583" t="str">
            <v>-</v>
          </cell>
          <cell r="B583" t="str">
            <v>TITULOS RECONOCIMIENTO DEUDA CAP XIX DEL CNCI POR,</v>
          </cell>
          <cell r="C583">
            <v>0</v>
          </cell>
          <cell r="D583">
            <v>0</v>
          </cell>
          <cell r="E583">
            <v>0</v>
          </cell>
          <cell r="F583">
            <v>0</v>
          </cell>
          <cell r="G583">
            <v>0</v>
          </cell>
          <cell r="H583">
            <v>0</v>
          </cell>
          <cell r="I583">
            <v>0</v>
          </cell>
          <cell r="J583">
            <v>0</v>
          </cell>
          <cell r="K583">
            <v>0</v>
          </cell>
        </row>
        <row r="584">
          <cell r="A584" t="str">
            <v>-</v>
          </cell>
          <cell r="B584" t="str">
            <v xml:space="preserve">DOLARES P.REC.DE BCOS.P.COMP.MESA DE DINERO </v>
          </cell>
          <cell r="C584">
            <v>0</v>
          </cell>
          <cell r="D584">
            <v>0</v>
          </cell>
          <cell r="E584">
            <v>0</v>
          </cell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0</v>
          </cell>
        </row>
        <row r="585">
          <cell r="A585" t="str">
            <v>13FGNZN</v>
          </cell>
          <cell r="B585" t="str">
            <v>PESOS P.REC.DE BCOS.P.VTA.DOLARES MESA DE DINERO</v>
          </cell>
          <cell r="C585">
            <v>0</v>
          </cell>
          <cell r="D585">
            <v>0</v>
          </cell>
          <cell r="E585">
            <v>0</v>
          </cell>
          <cell r="F585">
            <v>0</v>
          </cell>
          <cell r="G585">
            <v>0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</row>
        <row r="586">
          <cell r="A586" t="str">
            <v>12MKNZN</v>
          </cell>
          <cell r="B586" t="str">
            <v>CPRA.PDBC C/PACTO RETROVTA.</v>
          </cell>
          <cell r="C586">
            <v>0</v>
          </cell>
          <cell r="D586">
            <v>0</v>
          </cell>
          <cell r="E586">
            <v>0</v>
          </cell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</row>
        <row r="587">
          <cell r="A587" t="str">
            <v>12ARNZN</v>
          </cell>
          <cell r="B587" t="str">
            <v xml:space="preserve">COMPRA DE PDBC CON PACTO DE RETROVENTA </v>
          </cell>
          <cell r="C587">
            <v>0</v>
          </cell>
          <cell r="D587">
            <v>0</v>
          </cell>
          <cell r="E587">
            <v>0</v>
          </cell>
          <cell r="F587">
            <v>0</v>
          </cell>
          <cell r="G587">
            <v>0</v>
          </cell>
          <cell r="H587">
            <v>0</v>
          </cell>
          <cell r="I587">
            <v>0</v>
          </cell>
          <cell r="J587">
            <v>0</v>
          </cell>
          <cell r="K587">
            <v>0</v>
          </cell>
        </row>
        <row r="588">
          <cell r="A588" t="str">
            <v>12ASNZN</v>
          </cell>
          <cell r="B588" t="str">
            <v>REAJ.P/RECIBIR POR PDBC COMPRADOS CON PACTO RETR.</v>
          </cell>
          <cell r="C588">
            <v>0</v>
          </cell>
          <cell r="D588">
            <v>0</v>
          </cell>
          <cell r="E588">
            <v>0</v>
          </cell>
          <cell r="F588">
            <v>0</v>
          </cell>
          <cell r="G588">
            <v>0</v>
          </cell>
          <cell r="H588">
            <v>0</v>
          </cell>
          <cell r="I588">
            <v>0</v>
          </cell>
          <cell r="J588">
            <v>0</v>
          </cell>
          <cell r="K588">
            <v>0</v>
          </cell>
        </row>
        <row r="589">
          <cell r="A589" t="str">
            <v>13ASNZN</v>
          </cell>
          <cell r="B589" t="str">
            <v>CANJE</v>
          </cell>
          <cell r="C589">
            <v>17</v>
          </cell>
          <cell r="D589">
            <v>10</v>
          </cell>
          <cell r="E589">
            <v>4</v>
          </cell>
          <cell r="F589">
            <v>9177</v>
          </cell>
          <cell r="G589">
            <v>13</v>
          </cell>
          <cell r="H589">
            <v>12</v>
          </cell>
          <cell r="I589">
            <v>5</v>
          </cell>
          <cell r="J589">
            <v>14</v>
          </cell>
          <cell r="K589">
            <v>10</v>
          </cell>
        </row>
        <row r="590">
          <cell r="A590" t="str">
            <v>-</v>
          </cell>
          <cell r="B590" t="str">
            <v xml:space="preserve">DEUDORES P/ARBITRAJES A FUTURO </v>
          </cell>
          <cell r="C590">
            <v>0</v>
          </cell>
          <cell r="D590">
            <v>0</v>
          </cell>
          <cell r="E590">
            <v>0</v>
          </cell>
          <cell r="F590">
            <v>0</v>
          </cell>
          <cell r="G590">
            <v>0</v>
          </cell>
          <cell r="H590">
            <v>0</v>
          </cell>
          <cell r="I590">
            <v>0</v>
          </cell>
          <cell r="J590">
            <v>0</v>
          </cell>
          <cell r="K590">
            <v>0</v>
          </cell>
        </row>
        <row r="591">
          <cell r="A591" t="str">
            <v>13AGNZN</v>
          </cell>
          <cell r="B591" t="str">
            <v xml:space="preserve">DOCUMENTOS VENCIDOS  </v>
          </cell>
          <cell r="C591">
            <v>55</v>
          </cell>
          <cell r="D591">
            <v>55</v>
          </cell>
          <cell r="E591">
            <v>14</v>
          </cell>
          <cell r="F591">
            <v>9</v>
          </cell>
          <cell r="G591">
            <v>9</v>
          </cell>
          <cell r="H591">
            <v>9</v>
          </cell>
          <cell r="I591">
            <v>9</v>
          </cell>
          <cell r="J591">
            <v>9</v>
          </cell>
          <cell r="K591">
            <v>9</v>
          </cell>
        </row>
        <row r="592">
          <cell r="A592" t="str">
            <v>13AHNZN</v>
          </cell>
          <cell r="B592" t="str">
            <v xml:space="preserve">DOCUM.EN COBRO JUDICIAL </v>
          </cell>
          <cell r="C592">
            <v>0</v>
          </cell>
          <cell r="D592">
            <v>0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  <cell r="K592">
            <v>0</v>
          </cell>
        </row>
        <row r="593">
          <cell r="A593" t="str">
            <v>13BMNZN</v>
          </cell>
          <cell r="B593" t="str">
            <v xml:space="preserve">DOCUMENTOS CASTIGADOS </v>
          </cell>
          <cell r="C593">
            <v>0</v>
          </cell>
          <cell r="D593">
            <v>0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</row>
        <row r="594">
          <cell r="A594" t="str">
            <v>14AENZN</v>
          </cell>
          <cell r="B594" t="str">
            <v>CAJA ME  CUENTAS DIVERSAS,</v>
          </cell>
          <cell r="C594">
            <v>1945332</v>
          </cell>
          <cell r="D594">
            <v>1887051</v>
          </cell>
          <cell r="E594">
            <v>1793110</v>
          </cell>
          <cell r="F594">
            <v>2085568</v>
          </cell>
          <cell r="G594">
            <v>1995378</v>
          </cell>
          <cell r="H594">
            <v>2121063</v>
          </cell>
          <cell r="I594">
            <v>2077592</v>
          </cell>
          <cell r="J594">
            <v>2019148</v>
          </cell>
          <cell r="K594">
            <v>1947257</v>
          </cell>
        </row>
        <row r="595">
          <cell r="A595" t="str">
            <v>13CVNZN</v>
          </cell>
          <cell r="B595" t="str">
            <v xml:space="preserve">BILLETES INUTILIZADOS Y NO DESTRUIDOS </v>
          </cell>
          <cell r="C595">
            <v>0</v>
          </cell>
          <cell r="D595">
            <v>0</v>
          </cell>
          <cell r="E595">
            <v>0</v>
          </cell>
          <cell r="F595">
            <v>0</v>
          </cell>
          <cell r="G595">
            <v>0</v>
          </cell>
          <cell r="H595">
            <v>0</v>
          </cell>
          <cell r="I595">
            <v>0</v>
          </cell>
          <cell r="J595">
            <v>0</v>
          </cell>
          <cell r="K595">
            <v>0</v>
          </cell>
        </row>
        <row r="596">
          <cell r="A596" t="str">
            <v>13BQNZN</v>
          </cell>
          <cell r="B596" t="str">
            <v>CUENTA CON ESTADIO</v>
          </cell>
          <cell r="C596">
            <v>0</v>
          </cell>
          <cell r="D596">
            <v>0</v>
          </cell>
          <cell r="E596">
            <v>0</v>
          </cell>
          <cell r="F596">
            <v>0</v>
          </cell>
          <cell r="G596">
            <v>0</v>
          </cell>
          <cell r="H596">
            <v>0</v>
          </cell>
          <cell r="I596">
            <v>0</v>
          </cell>
          <cell r="J596">
            <v>0</v>
          </cell>
          <cell r="K596">
            <v>0</v>
          </cell>
        </row>
        <row r="597">
          <cell r="A597" t="str">
            <v>12FKNZN</v>
          </cell>
          <cell r="B597" t="str">
            <v xml:space="preserve">CORRESP.EN PAIS-BCO.ESTADO </v>
          </cell>
          <cell r="C597">
            <v>0</v>
          </cell>
          <cell r="D597">
            <v>0</v>
          </cell>
          <cell r="E597">
            <v>0</v>
          </cell>
          <cell r="F597">
            <v>0</v>
          </cell>
          <cell r="G597">
            <v>0</v>
          </cell>
          <cell r="H597">
            <v>0</v>
          </cell>
          <cell r="I597">
            <v>0</v>
          </cell>
          <cell r="J597">
            <v>0</v>
          </cell>
          <cell r="K597">
            <v>0</v>
          </cell>
        </row>
        <row r="598">
          <cell r="A598" t="str">
            <v>14AFNZN</v>
          </cell>
          <cell r="B598" t="str">
            <v xml:space="preserve">REMESAS EN TRANSITO </v>
          </cell>
          <cell r="C598">
            <v>-9000</v>
          </cell>
          <cell r="D598">
            <v>0</v>
          </cell>
          <cell r="E598">
            <v>20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</row>
        <row r="599">
          <cell r="A599" t="str">
            <v>13BPNZN</v>
          </cell>
          <cell r="B599" t="str">
            <v>CUENTA CON BALNEARIO</v>
          </cell>
          <cell r="C599">
            <v>0</v>
          </cell>
          <cell r="D599">
            <v>0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</row>
        <row r="600">
          <cell r="A600" t="str">
            <v>-</v>
          </cell>
          <cell r="B600" t="str">
            <v xml:space="preserve">INTS.P/REC.SUJ.ANALISIS </v>
          </cell>
          <cell r="C600">
            <v>0</v>
          </cell>
          <cell r="D600">
            <v>0</v>
          </cell>
          <cell r="E600">
            <v>0</v>
          </cell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</row>
        <row r="601">
          <cell r="A601" t="str">
            <v>13AQNZN</v>
          </cell>
          <cell r="B601" t="str">
            <v xml:space="preserve">ANTICIPO CRED AGRIC BID IC-CH </v>
          </cell>
          <cell r="C601">
            <v>0</v>
          </cell>
          <cell r="D601">
            <v>0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</row>
        <row r="602">
          <cell r="A602" t="str">
            <v>13AWNZN</v>
          </cell>
          <cell r="B602" t="str">
            <v>ANTICIPOS PARA BENEFICIO DEL PERSONAL</v>
          </cell>
          <cell r="C602">
            <v>14</v>
          </cell>
          <cell r="D602">
            <v>13</v>
          </cell>
          <cell r="E602">
            <v>12</v>
          </cell>
          <cell r="F602">
            <v>25</v>
          </cell>
          <cell r="G602">
            <v>39</v>
          </cell>
          <cell r="H602">
            <v>38</v>
          </cell>
          <cell r="I602">
            <v>31</v>
          </cell>
          <cell r="J602">
            <v>25</v>
          </cell>
          <cell r="K602">
            <v>20</v>
          </cell>
        </row>
        <row r="603">
          <cell r="A603" t="str">
            <v>12AFNZN</v>
          </cell>
          <cell r="B603" t="str">
            <v xml:space="preserve">IMPTOS.VTAS.SERV.IVA-CRE.FISC, </v>
          </cell>
          <cell r="C603">
            <v>2501</v>
          </cell>
          <cell r="D603">
            <v>2497</v>
          </cell>
          <cell r="E603">
            <v>2499</v>
          </cell>
          <cell r="F603">
            <v>2524</v>
          </cell>
          <cell r="G603">
            <v>2553</v>
          </cell>
          <cell r="H603">
            <v>2559</v>
          </cell>
          <cell r="I603">
            <v>2555</v>
          </cell>
          <cell r="J603">
            <v>2557</v>
          </cell>
          <cell r="K603">
            <v>2554</v>
          </cell>
        </row>
        <row r="604">
          <cell r="A604" t="str">
            <v>13ACNZN</v>
          </cell>
          <cell r="B604" t="str">
            <v xml:space="preserve">IMPORT.DEL BCO.EN TRAMITE </v>
          </cell>
          <cell r="C604">
            <v>3</v>
          </cell>
          <cell r="D604">
            <v>3</v>
          </cell>
          <cell r="E604">
            <v>3</v>
          </cell>
          <cell r="F604">
            <v>3</v>
          </cell>
          <cell r="G604">
            <v>0</v>
          </cell>
          <cell r="H604">
            <v>0</v>
          </cell>
          <cell r="I604">
            <v>0</v>
          </cell>
          <cell r="J604">
            <v>0</v>
          </cell>
          <cell r="K604">
            <v>0</v>
          </cell>
        </row>
        <row r="605">
          <cell r="A605" t="str">
            <v>13AENZN</v>
          </cell>
          <cell r="B605" t="str">
            <v xml:space="preserve">CUENTAS DIVERSAS  </v>
          </cell>
          <cell r="C605">
            <v>149</v>
          </cell>
          <cell r="D605">
            <v>149</v>
          </cell>
          <cell r="E605">
            <v>149</v>
          </cell>
          <cell r="F605">
            <v>149</v>
          </cell>
          <cell r="G605">
            <v>150</v>
          </cell>
          <cell r="H605">
            <v>150</v>
          </cell>
          <cell r="I605">
            <v>150</v>
          </cell>
          <cell r="J605">
            <v>150</v>
          </cell>
          <cell r="K605">
            <v>141</v>
          </cell>
        </row>
        <row r="606">
          <cell r="A606" t="str">
            <v>13AFNZN</v>
          </cell>
          <cell r="B606" t="str">
            <v xml:space="preserve">VARIOS DEUDORES  </v>
          </cell>
          <cell r="C606">
            <v>0</v>
          </cell>
          <cell r="D606">
            <v>1</v>
          </cell>
          <cell r="E606">
            <v>0</v>
          </cell>
          <cell r="F606">
            <v>0</v>
          </cell>
          <cell r="G606">
            <v>3</v>
          </cell>
          <cell r="H606">
            <v>0</v>
          </cell>
          <cell r="I606">
            <v>0</v>
          </cell>
          <cell r="J606">
            <v>227</v>
          </cell>
          <cell r="K606">
            <v>0</v>
          </cell>
        </row>
        <row r="607">
          <cell r="A607" t="str">
            <v>13DMNZN</v>
          </cell>
          <cell r="B607" t="str">
            <v xml:space="preserve">APORTE A ISAPRE </v>
          </cell>
          <cell r="C607">
            <v>0</v>
          </cell>
          <cell r="D607">
            <v>0</v>
          </cell>
          <cell r="E607">
            <v>0</v>
          </cell>
          <cell r="F607">
            <v>0</v>
          </cell>
          <cell r="G607">
            <v>0</v>
          </cell>
          <cell r="H607">
            <v>0</v>
          </cell>
          <cell r="I607">
            <v>0</v>
          </cell>
          <cell r="J607">
            <v>0</v>
          </cell>
          <cell r="K607">
            <v>0</v>
          </cell>
        </row>
        <row r="608">
          <cell r="A608" t="str">
            <v>-</v>
          </cell>
          <cell r="B608" t="str">
            <v>DIVISAS ARBITRADAS A FUTURO</v>
          </cell>
          <cell r="C608">
            <v>0</v>
          </cell>
          <cell r="D608">
            <v>0</v>
          </cell>
          <cell r="E608">
            <v>0</v>
          </cell>
          <cell r="F608">
            <v>0</v>
          </cell>
          <cell r="G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</row>
        <row r="609">
          <cell r="A609" t="str">
            <v>13DSNZN</v>
          </cell>
          <cell r="B609" t="str">
            <v>PAGARES FISCO POR TRANSFERENCIAS</v>
          </cell>
          <cell r="C609">
            <v>335102</v>
          </cell>
          <cell r="D609">
            <v>335102</v>
          </cell>
          <cell r="E609">
            <v>335102</v>
          </cell>
          <cell r="F609">
            <v>335102</v>
          </cell>
          <cell r="G609">
            <v>335102</v>
          </cell>
          <cell r="H609">
            <v>313149</v>
          </cell>
          <cell r="I609">
            <v>313149</v>
          </cell>
          <cell r="J609">
            <v>313149</v>
          </cell>
          <cell r="K609">
            <v>313149</v>
          </cell>
        </row>
        <row r="610">
          <cell r="A610" t="str">
            <v>13DTNZN</v>
          </cell>
          <cell r="B610" t="str">
            <v>REAJ.P.RECIB.S.PAGARES FISCO LEY 18267 ART.39,</v>
          </cell>
          <cell r="C610">
            <v>-1222</v>
          </cell>
          <cell r="D610">
            <v>-1384</v>
          </cell>
          <cell r="E610">
            <v>617</v>
          </cell>
          <cell r="F610">
            <v>4216</v>
          </cell>
          <cell r="G610">
            <v>5191</v>
          </cell>
          <cell r="H610">
            <v>-627</v>
          </cell>
          <cell r="I610">
            <v>-1002</v>
          </cell>
          <cell r="J610">
            <v>-1224</v>
          </cell>
          <cell r="K610">
            <v>-878</v>
          </cell>
        </row>
        <row r="611">
          <cell r="A611" t="str">
            <v>13DUNZN</v>
          </cell>
          <cell r="B611" t="str">
            <v>INTERESES POR RECIBIR SOBRE PAGARES FISCO</v>
          </cell>
          <cell r="C611">
            <v>425</v>
          </cell>
          <cell r="D611">
            <v>702</v>
          </cell>
          <cell r="E611">
            <v>985</v>
          </cell>
          <cell r="F611">
            <v>1278</v>
          </cell>
          <cell r="G611">
            <v>1565</v>
          </cell>
          <cell r="H611">
            <v>138</v>
          </cell>
          <cell r="I611">
            <v>397</v>
          </cell>
          <cell r="J611">
            <v>656</v>
          </cell>
          <cell r="K611">
            <v>916</v>
          </cell>
        </row>
        <row r="612">
          <cell r="A612" t="str">
            <v>-</v>
          </cell>
          <cell r="B612" t="str">
            <v xml:space="preserve">MONEDA CORRIENTE CONTRA FONDOS DE RESERVA, </v>
          </cell>
          <cell r="C612">
            <v>0</v>
          </cell>
          <cell r="D612">
            <v>0</v>
          </cell>
          <cell r="E612">
            <v>0</v>
          </cell>
          <cell r="F612">
            <v>0</v>
          </cell>
          <cell r="G612">
            <v>0</v>
          </cell>
          <cell r="H612">
            <v>0</v>
          </cell>
          <cell r="I612">
            <v>0</v>
          </cell>
          <cell r="J612">
            <v>0</v>
          </cell>
          <cell r="K612">
            <v>0</v>
          </cell>
        </row>
        <row r="613">
          <cell r="A613" t="str">
            <v>-</v>
          </cell>
          <cell r="B613" t="str">
            <v>EQUIVALENTE POR COMPRA DE CAMBIO FMI,</v>
          </cell>
          <cell r="C613">
            <v>0</v>
          </cell>
          <cell r="D613">
            <v>0</v>
          </cell>
          <cell r="E613">
            <v>0</v>
          </cell>
          <cell r="F613">
            <v>0</v>
          </cell>
          <cell r="G613">
            <v>0</v>
          </cell>
          <cell r="H613">
            <v>0</v>
          </cell>
          <cell r="I613">
            <v>0</v>
          </cell>
          <cell r="J613">
            <v>0</v>
          </cell>
          <cell r="K613">
            <v>0</v>
          </cell>
        </row>
        <row r="614">
          <cell r="A614" t="str">
            <v>-</v>
          </cell>
          <cell r="B614" t="str">
            <v xml:space="preserve">CAMBIO PROVISIONAL COMPRA DE DOLARES USA CON PACTO, </v>
          </cell>
          <cell r="C614">
            <v>0</v>
          </cell>
          <cell r="D614">
            <v>0</v>
          </cell>
          <cell r="E614">
            <v>0</v>
          </cell>
          <cell r="F614">
            <v>0</v>
          </cell>
          <cell r="G614">
            <v>0</v>
          </cell>
          <cell r="H614">
            <v>0</v>
          </cell>
          <cell r="I614">
            <v>0</v>
          </cell>
          <cell r="J614">
            <v>0</v>
          </cell>
          <cell r="K614">
            <v>0</v>
          </cell>
        </row>
        <row r="615">
          <cell r="A615" t="str">
            <v>-</v>
          </cell>
          <cell r="B615" t="str">
            <v>CAMBIO PROVISIONA</v>
          </cell>
          <cell r="C615">
            <v>534110</v>
          </cell>
          <cell r="D615">
            <v>894644</v>
          </cell>
          <cell r="E615">
            <v>340554</v>
          </cell>
          <cell r="F615">
            <v>-52603</v>
          </cell>
          <cell r="G615">
            <v>216687</v>
          </cell>
          <cell r="H615">
            <v>-139598</v>
          </cell>
          <cell r="I615">
            <v>2017</v>
          </cell>
          <cell r="J615">
            <v>-217554</v>
          </cell>
          <cell r="K615">
            <v>-720194</v>
          </cell>
        </row>
        <row r="616">
          <cell r="A616" t="str">
            <v>-</v>
          </cell>
          <cell r="B616" t="str">
            <v>CAMBIO DE US$</v>
          </cell>
          <cell r="C616">
            <v>11697185</v>
          </cell>
          <cell r="D616">
            <v>11751068</v>
          </cell>
          <cell r="E616">
            <v>11836487</v>
          </cell>
          <cell r="F616">
            <v>11963590</v>
          </cell>
          <cell r="G616">
            <v>12086421</v>
          </cell>
          <cell r="H616">
            <v>11949700</v>
          </cell>
          <cell r="I616">
            <v>11867504</v>
          </cell>
          <cell r="J616">
            <v>11852492</v>
          </cell>
          <cell r="K616">
            <v>11812422</v>
          </cell>
        </row>
        <row r="617">
          <cell r="A617" t="str">
            <v>-</v>
          </cell>
          <cell r="B617" t="str">
            <v>CAMBIO DE $ AUST</v>
          </cell>
          <cell r="C617">
            <v>114481</v>
          </cell>
          <cell r="D617">
            <v>66867</v>
          </cell>
          <cell r="E617">
            <v>-1195</v>
          </cell>
          <cell r="F617">
            <v>-1184</v>
          </cell>
          <cell r="G617">
            <v>-1184</v>
          </cell>
          <cell r="H617">
            <v>-1184</v>
          </cell>
          <cell r="I617">
            <v>-1184</v>
          </cell>
          <cell r="J617">
            <v>-1184</v>
          </cell>
          <cell r="K617">
            <v>66421</v>
          </cell>
        </row>
        <row r="618">
          <cell r="A618" t="str">
            <v>-</v>
          </cell>
          <cell r="B618" t="str">
            <v xml:space="preserve">CAMBIOS DE $ CAN, </v>
          </cell>
          <cell r="C618">
            <v>28527</v>
          </cell>
          <cell r="D618">
            <v>12918</v>
          </cell>
          <cell r="E618">
            <v>-1286</v>
          </cell>
          <cell r="F618">
            <v>-210</v>
          </cell>
          <cell r="G618">
            <v>-210</v>
          </cell>
          <cell r="H618">
            <v>-210</v>
          </cell>
          <cell r="I618">
            <v>-210</v>
          </cell>
          <cell r="J618">
            <v>-210</v>
          </cell>
          <cell r="K618">
            <v>-210</v>
          </cell>
        </row>
        <row r="619">
          <cell r="A619" t="str">
            <v>-</v>
          </cell>
          <cell r="B619" t="str">
            <v>CAMBIO DE CRD</v>
          </cell>
          <cell r="C619">
            <v>82997</v>
          </cell>
          <cell r="D619">
            <v>83534</v>
          </cell>
          <cell r="E619">
            <v>83534</v>
          </cell>
          <cell r="F619">
            <v>69318</v>
          </cell>
          <cell r="G619">
            <v>69318</v>
          </cell>
          <cell r="H619">
            <v>55183</v>
          </cell>
          <cell r="I619">
            <v>55183</v>
          </cell>
          <cell r="J619">
            <v>46544</v>
          </cell>
          <cell r="K619">
            <v>46544</v>
          </cell>
        </row>
        <row r="620">
          <cell r="A620" t="str">
            <v>-</v>
          </cell>
          <cell r="B620" t="str">
            <v>CAMBIO DE CR.N</v>
          </cell>
          <cell r="C620">
            <v>24976</v>
          </cell>
          <cell r="D620">
            <v>24976</v>
          </cell>
          <cell r="E620">
            <v>24976</v>
          </cell>
          <cell r="F620">
            <v>39929</v>
          </cell>
          <cell r="G620">
            <v>39929</v>
          </cell>
          <cell r="H620">
            <v>55355</v>
          </cell>
          <cell r="I620">
            <v>42767</v>
          </cell>
          <cell r="J620">
            <v>52106</v>
          </cell>
          <cell r="K620">
            <v>52106</v>
          </cell>
        </row>
        <row r="621">
          <cell r="A621" t="str">
            <v>-</v>
          </cell>
          <cell r="B621" t="str">
            <v>CAMBIOS DE CR.S</v>
          </cell>
          <cell r="C621">
            <v>9107</v>
          </cell>
          <cell r="D621">
            <v>1721</v>
          </cell>
          <cell r="E621">
            <v>-252</v>
          </cell>
          <cell r="F621">
            <v>-243</v>
          </cell>
          <cell r="G621">
            <v>652</v>
          </cell>
          <cell r="H621">
            <v>632</v>
          </cell>
          <cell r="I621">
            <v>1473</v>
          </cell>
          <cell r="J621">
            <v>1473</v>
          </cell>
          <cell r="K621">
            <v>1473</v>
          </cell>
        </row>
        <row r="622">
          <cell r="A622" t="str">
            <v>-</v>
          </cell>
          <cell r="B622" t="str">
            <v>CAMBIO DE PESOS ANDINOS</v>
          </cell>
          <cell r="C622">
            <v>0</v>
          </cell>
          <cell r="D622">
            <v>0</v>
          </cell>
          <cell r="E622">
            <v>0</v>
          </cell>
          <cell r="F622">
            <v>0</v>
          </cell>
          <cell r="G622">
            <v>0</v>
          </cell>
          <cell r="H622">
            <v>0</v>
          </cell>
          <cell r="I622">
            <v>0</v>
          </cell>
          <cell r="J622">
            <v>0</v>
          </cell>
          <cell r="K622">
            <v>0</v>
          </cell>
        </row>
        <row r="623">
          <cell r="A623" t="str">
            <v>-</v>
          </cell>
          <cell r="B623" t="str">
            <v>CAMBIO DE FL H</v>
          </cell>
          <cell r="C623">
            <v>0</v>
          </cell>
          <cell r="D623">
            <v>0</v>
          </cell>
          <cell r="E623">
            <v>0</v>
          </cell>
          <cell r="F623">
            <v>0</v>
          </cell>
          <cell r="G623">
            <v>0</v>
          </cell>
          <cell r="H623">
            <v>0</v>
          </cell>
          <cell r="I623">
            <v>0</v>
          </cell>
          <cell r="J623">
            <v>0</v>
          </cell>
          <cell r="K623">
            <v>0</v>
          </cell>
        </row>
        <row r="624">
          <cell r="A624" t="str">
            <v>-</v>
          </cell>
          <cell r="B624" t="str">
            <v>CAMBIO DE FR.B</v>
          </cell>
          <cell r="C624">
            <v>0</v>
          </cell>
          <cell r="D624">
            <v>0</v>
          </cell>
          <cell r="E624">
            <v>0</v>
          </cell>
          <cell r="F624">
            <v>0</v>
          </cell>
          <cell r="G624">
            <v>0</v>
          </cell>
          <cell r="H624">
            <v>0</v>
          </cell>
          <cell r="I624">
            <v>0</v>
          </cell>
          <cell r="J624">
            <v>0</v>
          </cell>
          <cell r="K624">
            <v>0</v>
          </cell>
        </row>
        <row r="625">
          <cell r="A625" t="str">
            <v>-</v>
          </cell>
          <cell r="B625" t="str">
            <v>CAMBIO DE FR.F</v>
          </cell>
          <cell r="C625">
            <v>0</v>
          </cell>
          <cell r="D625">
            <v>0</v>
          </cell>
          <cell r="E625">
            <v>0</v>
          </cell>
          <cell r="F625">
            <v>0</v>
          </cell>
          <cell r="G625">
            <v>0</v>
          </cell>
          <cell r="H625">
            <v>0</v>
          </cell>
          <cell r="I625">
            <v>0</v>
          </cell>
          <cell r="J625">
            <v>0</v>
          </cell>
          <cell r="K625">
            <v>0</v>
          </cell>
        </row>
        <row r="626">
          <cell r="A626" t="str">
            <v>-</v>
          </cell>
          <cell r="B626" t="str">
            <v>CAMBIO DE FR.S</v>
          </cell>
          <cell r="C626">
            <v>41</v>
          </cell>
          <cell r="D626">
            <v>45</v>
          </cell>
          <cell r="E626">
            <v>45</v>
          </cell>
          <cell r="F626">
            <v>43</v>
          </cell>
          <cell r="G626">
            <v>43</v>
          </cell>
          <cell r="H626">
            <v>44</v>
          </cell>
          <cell r="I626">
            <v>44</v>
          </cell>
          <cell r="J626">
            <v>44</v>
          </cell>
          <cell r="K626">
            <v>39</v>
          </cell>
        </row>
        <row r="627">
          <cell r="A627" t="str">
            <v>-</v>
          </cell>
          <cell r="B627" t="str">
            <v>CAMBIO DE L.E</v>
          </cell>
          <cell r="C627">
            <v>591938</v>
          </cell>
          <cell r="D627">
            <v>596790</v>
          </cell>
          <cell r="E627">
            <v>596902</v>
          </cell>
          <cell r="F627">
            <v>576152</v>
          </cell>
          <cell r="G627">
            <v>543184</v>
          </cell>
          <cell r="H627">
            <v>542826</v>
          </cell>
          <cell r="I627">
            <v>627397</v>
          </cell>
          <cell r="J627">
            <v>627141</v>
          </cell>
          <cell r="K627">
            <v>627908</v>
          </cell>
        </row>
        <row r="628">
          <cell r="A628" t="str">
            <v>-</v>
          </cell>
          <cell r="B628" t="str">
            <v>CAMBIO LIT</v>
          </cell>
          <cell r="C628">
            <v>0</v>
          </cell>
          <cell r="D628">
            <v>0</v>
          </cell>
          <cell r="E628">
            <v>0</v>
          </cell>
          <cell r="F628">
            <v>0</v>
          </cell>
          <cell r="G628">
            <v>0</v>
          </cell>
          <cell r="H628">
            <v>0</v>
          </cell>
          <cell r="I628">
            <v>0</v>
          </cell>
          <cell r="J628">
            <v>0</v>
          </cell>
          <cell r="K628">
            <v>0</v>
          </cell>
        </row>
        <row r="629">
          <cell r="A629" t="str">
            <v>-</v>
          </cell>
          <cell r="B629" t="str">
            <v>CAMBIO D.M</v>
          </cell>
          <cell r="C629">
            <v>0</v>
          </cell>
          <cell r="D629">
            <v>0</v>
          </cell>
          <cell r="E629">
            <v>0</v>
          </cell>
          <cell r="F629">
            <v>0</v>
          </cell>
          <cell r="G629">
            <v>0</v>
          </cell>
          <cell r="H629">
            <v>0</v>
          </cell>
          <cell r="I629">
            <v>0</v>
          </cell>
          <cell r="J629">
            <v>0</v>
          </cell>
          <cell r="K629">
            <v>0</v>
          </cell>
        </row>
        <row r="630">
          <cell r="A630" t="str">
            <v>-</v>
          </cell>
          <cell r="B630" t="str">
            <v>CAMBIO DE PESETAS</v>
          </cell>
          <cell r="C630">
            <v>0</v>
          </cell>
          <cell r="D630">
            <v>0</v>
          </cell>
          <cell r="E630">
            <v>0</v>
          </cell>
          <cell r="F630">
            <v>0</v>
          </cell>
          <cell r="G630">
            <v>0</v>
          </cell>
          <cell r="H630">
            <v>0</v>
          </cell>
          <cell r="I630">
            <v>0</v>
          </cell>
          <cell r="J630">
            <v>0</v>
          </cell>
          <cell r="K630">
            <v>0</v>
          </cell>
        </row>
        <row r="631">
          <cell r="A631" t="str">
            <v>-</v>
          </cell>
          <cell r="B631" t="str">
            <v>CAMBIO DE US$ MESA DE DINERO</v>
          </cell>
          <cell r="C631">
            <v>-572201</v>
          </cell>
          <cell r="D631">
            <v>-572201</v>
          </cell>
          <cell r="E631">
            <v>-572778</v>
          </cell>
          <cell r="F631">
            <v>-572778</v>
          </cell>
          <cell r="G631">
            <v>-572778</v>
          </cell>
          <cell r="H631">
            <v>-572778</v>
          </cell>
          <cell r="I631">
            <v>-572778</v>
          </cell>
          <cell r="J631">
            <v>-572778</v>
          </cell>
          <cell r="K631">
            <v>-572778</v>
          </cell>
        </row>
        <row r="632">
          <cell r="A632" t="str">
            <v>-</v>
          </cell>
          <cell r="B632" t="str">
            <v>CAMBIO DE SCH.AUST</v>
          </cell>
          <cell r="C632">
            <v>0</v>
          </cell>
          <cell r="D632">
            <v>0</v>
          </cell>
          <cell r="E632">
            <v>0</v>
          </cell>
          <cell r="F632">
            <v>0</v>
          </cell>
          <cell r="G632">
            <v>0</v>
          </cell>
          <cell r="H632">
            <v>0</v>
          </cell>
          <cell r="I632">
            <v>0</v>
          </cell>
          <cell r="J632">
            <v>0</v>
          </cell>
          <cell r="K632">
            <v>0</v>
          </cell>
        </row>
        <row r="633">
          <cell r="A633" t="str">
            <v>-</v>
          </cell>
          <cell r="B633" t="str">
            <v>CAMBIO UNIDAD DE CUENTA BID</v>
          </cell>
          <cell r="C633">
            <v>0</v>
          </cell>
          <cell r="D633">
            <v>0</v>
          </cell>
          <cell r="E633">
            <v>0</v>
          </cell>
          <cell r="F633">
            <v>0</v>
          </cell>
          <cell r="G633">
            <v>0</v>
          </cell>
          <cell r="H633">
            <v>0</v>
          </cell>
          <cell r="I633">
            <v>0</v>
          </cell>
          <cell r="J633">
            <v>0</v>
          </cell>
          <cell r="K633">
            <v>0</v>
          </cell>
        </row>
        <row r="634">
          <cell r="A634" t="str">
            <v>-</v>
          </cell>
          <cell r="B634" t="str">
            <v>CAMBIO DE YENS</v>
          </cell>
          <cell r="C634">
            <v>146061</v>
          </cell>
          <cell r="D634">
            <v>203345</v>
          </cell>
          <cell r="E634">
            <v>307681</v>
          </cell>
          <cell r="F634">
            <v>298178</v>
          </cell>
          <cell r="G634">
            <v>282359</v>
          </cell>
          <cell r="H634">
            <v>281217</v>
          </cell>
          <cell r="I634">
            <v>278596</v>
          </cell>
          <cell r="J634">
            <v>278327</v>
          </cell>
          <cell r="K634">
            <v>202944</v>
          </cell>
        </row>
        <row r="635">
          <cell r="A635" t="str">
            <v>-</v>
          </cell>
          <cell r="B635" t="str">
            <v xml:space="preserve">CAMBIO DE MARKKA, </v>
          </cell>
          <cell r="C635">
            <v>0</v>
          </cell>
          <cell r="D635">
            <v>0</v>
          </cell>
          <cell r="E635">
            <v>0</v>
          </cell>
          <cell r="F635">
            <v>0</v>
          </cell>
          <cell r="G635">
            <v>0</v>
          </cell>
          <cell r="H635">
            <v>0</v>
          </cell>
          <cell r="I635">
            <v>0</v>
          </cell>
          <cell r="J635">
            <v>0</v>
          </cell>
          <cell r="K635">
            <v>0</v>
          </cell>
        </row>
        <row r="636">
          <cell r="A636" t="str">
            <v>-</v>
          </cell>
          <cell r="B636" t="str">
            <v>CAMBIO DE DEG</v>
          </cell>
          <cell r="C636">
            <v>97655</v>
          </cell>
          <cell r="D636">
            <v>97655</v>
          </cell>
          <cell r="E636">
            <v>97655</v>
          </cell>
          <cell r="F636">
            <v>97655</v>
          </cell>
          <cell r="G636">
            <v>97655</v>
          </cell>
          <cell r="H636">
            <v>97655</v>
          </cell>
          <cell r="I636">
            <v>97655</v>
          </cell>
          <cell r="J636">
            <v>97655</v>
          </cell>
          <cell r="K636">
            <v>136907</v>
          </cell>
        </row>
        <row r="637">
          <cell r="A637" t="str">
            <v>-</v>
          </cell>
          <cell r="B637" t="str">
            <v>CAMBIO DE $ ORO</v>
          </cell>
          <cell r="C637">
            <v>2219</v>
          </cell>
          <cell r="D637">
            <v>2219</v>
          </cell>
          <cell r="E637">
            <v>2219</v>
          </cell>
          <cell r="F637">
            <v>2219</v>
          </cell>
          <cell r="G637">
            <v>2219</v>
          </cell>
          <cell r="H637">
            <v>2219</v>
          </cell>
          <cell r="I637">
            <v>2219</v>
          </cell>
          <cell r="J637">
            <v>2219</v>
          </cell>
          <cell r="K637">
            <v>2219</v>
          </cell>
        </row>
        <row r="638">
          <cell r="A638" t="str">
            <v>-</v>
          </cell>
          <cell r="B638" t="str">
            <v xml:space="preserve">DEUDORES POR ARBITRAJES A FUTURO </v>
          </cell>
          <cell r="C638">
            <v>0</v>
          </cell>
          <cell r="D638">
            <v>0</v>
          </cell>
          <cell r="E638">
            <v>0</v>
          </cell>
          <cell r="F638">
            <v>0</v>
          </cell>
          <cell r="G638">
            <v>0</v>
          </cell>
          <cell r="H638">
            <v>0</v>
          </cell>
          <cell r="I638">
            <v>0</v>
          </cell>
          <cell r="J638">
            <v>0</v>
          </cell>
          <cell r="K638">
            <v>0</v>
          </cell>
        </row>
        <row r="639">
          <cell r="A639" t="str">
            <v>-</v>
          </cell>
          <cell r="B639" t="str">
            <v>REPROG.DEUDA TRANSPORTE ACDO 1513</v>
          </cell>
          <cell r="C639">
            <v>0</v>
          </cell>
          <cell r="D639">
            <v>0</v>
          </cell>
          <cell r="E639">
            <v>0</v>
          </cell>
          <cell r="F639">
            <v>0</v>
          </cell>
          <cell r="G639">
            <v>0</v>
          </cell>
          <cell r="H639">
            <v>0</v>
          </cell>
          <cell r="I639">
            <v>0</v>
          </cell>
          <cell r="J639">
            <v>0</v>
          </cell>
          <cell r="K639">
            <v>0</v>
          </cell>
        </row>
        <row r="640">
          <cell r="A640" t="str">
            <v>-</v>
          </cell>
          <cell r="B640" t="str">
            <v>CAMBIO ESPECIAL DIFERENCIAL CAMBIARIO</v>
          </cell>
          <cell r="C640">
            <v>0</v>
          </cell>
          <cell r="D640">
            <v>0</v>
          </cell>
          <cell r="E640">
            <v>0</v>
          </cell>
          <cell r="F640">
            <v>0</v>
          </cell>
          <cell r="G640">
            <v>0</v>
          </cell>
          <cell r="H640">
            <v>0</v>
          </cell>
          <cell r="I640">
            <v>0</v>
          </cell>
          <cell r="J640">
            <v>0</v>
          </cell>
          <cell r="K640">
            <v>0</v>
          </cell>
        </row>
        <row r="641">
          <cell r="A641" t="str">
            <v>-</v>
          </cell>
          <cell r="B641" t="str">
            <v>CAMBIO ESPECIAL ACDO 1470</v>
          </cell>
          <cell r="C641">
            <v>0</v>
          </cell>
          <cell r="D641">
            <v>0</v>
          </cell>
          <cell r="E641">
            <v>0</v>
          </cell>
          <cell r="F641">
            <v>0</v>
          </cell>
          <cell r="G641">
            <v>0</v>
          </cell>
          <cell r="H641">
            <v>0</v>
          </cell>
          <cell r="I641">
            <v>0</v>
          </cell>
          <cell r="J641">
            <v>0</v>
          </cell>
          <cell r="K641">
            <v>0</v>
          </cell>
        </row>
        <row r="642">
          <cell r="A642" t="str">
            <v>-</v>
          </cell>
          <cell r="B642" t="str">
            <v>COMPRA DE DOLARES CON PACTO DE RETROVENTA</v>
          </cell>
          <cell r="C642">
            <v>0</v>
          </cell>
          <cell r="D642">
            <v>0</v>
          </cell>
          <cell r="E642">
            <v>0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</row>
        <row r="643">
          <cell r="A643" t="str">
            <v>-</v>
          </cell>
          <cell r="B643" t="str">
            <v>CAMBIO OPERACIONES EXPRESADAS EN DOLARES</v>
          </cell>
          <cell r="C643">
            <v>0</v>
          </cell>
          <cell r="D643">
            <v>0</v>
          </cell>
          <cell r="E643">
            <v>0</v>
          </cell>
          <cell r="F643">
            <v>0</v>
          </cell>
          <cell r="G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</row>
        <row r="644">
          <cell r="A644" t="str">
            <v>-</v>
          </cell>
          <cell r="B644" t="str">
            <v xml:space="preserve">CAMBIO COMPRA DOLARES CON PACTO RETROVENTA CAP IV, </v>
          </cell>
          <cell r="C644">
            <v>0</v>
          </cell>
          <cell r="D644">
            <v>0</v>
          </cell>
          <cell r="E644">
            <v>0</v>
          </cell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</row>
        <row r="645">
          <cell r="A645" t="str">
            <v>13DPNZN</v>
          </cell>
          <cell r="B645" t="str">
            <v>PRESTAMOS HIPOTECARIOS ESPECIALES</v>
          </cell>
          <cell r="C645">
            <v>47</v>
          </cell>
          <cell r="D645">
            <v>46</v>
          </cell>
          <cell r="E645">
            <v>45</v>
          </cell>
          <cell r="F645">
            <v>47</v>
          </cell>
          <cell r="G645">
            <v>48</v>
          </cell>
          <cell r="H645">
            <v>47</v>
          </cell>
          <cell r="I645">
            <v>55</v>
          </cell>
          <cell r="J645">
            <v>51</v>
          </cell>
          <cell r="K645">
            <v>53</v>
          </cell>
        </row>
        <row r="646">
          <cell r="A646" t="str">
            <v>13DQNZN</v>
          </cell>
          <cell r="B646" t="str">
            <v xml:space="preserve">REAJ.P.RECIBIR S.PRESTAMOS HIPOTECARIOS ESPECIALES, </v>
          </cell>
          <cell r="C646">
            <v>0</v>
          </cell>
          <cell r="D646">
            <v>0</v>
          </cell>
          <cell r="E646">
            <v>0</v>
          </cell>
          <cell r="F646">
            <v>0</v>
          </cell>
          <cell r="G646">
            <v>0</v>
          </cell>
          <cell r="H646">
            <v>0</v>
          </cell>
          <cell r="I646">
            <v>0</v>
          </cell>
          <cell r="J646">
            <v>0</v>
          </cell>
          <cell r="K646">
            <v>0</v>
          </cell>
        </row>
        <row r="647">
          <cell r="A647" t="str">
            <v>-</v>
          </cell>
          <cell r="B647" t="str">
            <v>CAMBIO DE ECU</v>
          </cell>
          <cell r="C647">
            <v>0</v>
          </cell>
          <cell r="D647">
            <v>0</v>
          </cell>
          <cell r="E647">
            <v>0</v>
          </cell>
          <cell r="F647">
            <v>0</v>
          </cell>
          <cell r="G647">
            <v>0</v>
          </cell>
          <cell r="H647">
            <v>0</v>
          </cell>
          <cell r="I647">
            <v>0</v>
          </cell>
          <cell r="J647">
            <v>0</v>
          </cell>
          <cell r="K647">
            <v>0</v>
          </cell>
        </row>
        <row r="648">
          <cell r="A648" t="str">
            <v>-</v>
          </cell>
          <cell r="B648" t="str">
            <v>CAMBIO REPROGRAMACION DEUDAS EXPRESADAS EN US$ ACD</v>
          </cell>
          <cell r="C648">
            <v>0</v>
          </cell>
          <cell r="D648">
            <v>0</v>
          </cell>
          <cell r="E648">
            <v>0</v>
          </cell>
          <cell r="F648">
            <v>0</v>
          </cell>
          <cell r="G648">
            <v>0</v>
          </cell>
          <cell r="H648">
            <v>0</v>
          </cell>
          <cell r="I648">
            <v>0</v>
          </cell>
          <cell r="J648">
            <v>0</v>
          </cell>
          <cell r="K648">
            <v>0</v>
          </cell>
        </row>
        <row r="649">
          <cell r="A649" t="str">
            <v>-</v>
          </cell>
          <cell r="B649" t="str">
            <v>PACTO RETROVENTA CON T/C EN U.F</v>
          </cell>
          <cell r="C649">
            <v>0</v>
          </cell>
          <cell r="D649">
            <v>0</v>
          </cell>
          <cell r="E649">
            <v>0</v>
          </cell>
          <cell r="F649">
            <v>0</v>
          </cell>
          <cell r="G649">
            <v>0</v>
          </cell>
          <cell r="H649">
            <v>0</v>
          </cell>
          <cell r="I649">
            <v>0</v>
          </cell>
          <cell r="J649">
            <v>0</v>
          </cell>
          <cell r="K649">
            <v>0</v>
          </cell>
        </row>
        <row r="650">
          <cell r="A650" t="str">
            <v>-</v>
          </cell>
          <cell r="B650" t="str">
            <v>CAMBIO DE DOLAR NEOZELANDEZ</v>
          </cell>
          <cell r="C650">
            <v>54594</v>
          </cell>
          <cell r="D650">
            <v>45411</v>
          </cell>
          <cell r="E650">
            <v>14400</v>
          </cell>
          <cell r="F650">
            <v>14400</v>
          </cell>
          <cell r="G650">
            <v>14400</v>
          </cell>
          <cell r="H650">
            <v>14400</v>
          </cell>
          <cell r="I650">
            <v>14400</v>
          </cell>
          <cell r="J650">
            <v>14400</v>
          </cell>
          <cell r="K650">
            <v>14400</v>
          </cell>
        </row>
        <row r="651">
          <cell r="A651" t="str">
            <v>13DYNZN</v>
          </cell>
          <cell r="B651" t="str">
            <v xml:space="preserve">BINES RECIBIDOS EN PAGO O ADJUDICADOS </v>
          </cell>
          <cell r="C651">
            <v>0</v>
          </cell>
          <cell r="D651">
            <v>0</v>
          </cell>
          <cell r="E651">
            <v>0</v>
          </cell>
          <cell r="F651">
            <v>0</v>
          </cell>
          <cell r="G651">
            <v>0</v>
          </cell>
          <cell r="H651">
            <v>0</v>
          </cell>
          <cell r="I651">
            <v>0</v>
          </cell>
          <cell r="J651">
            <v>0</v>
          </cell>
          <cell r="K651">
            <v>0</v>
          </cell>
        </row>
        <row r="652">
          <cell r="A652" t="str">
            <v>-</v>
          </cell>
          <cell r="B652" t="str">
            <v>CAMBIO ACUERDO 1578 (DESDOLARIZACION)</v>
          </cell>
          <cell r="C652">
            <v>0</v>
          </cell>
          <cell r="D652">
            <v>0</v>
          </cell>
          <cell r="E652">
            <v>0</v>
          </cell>
          <cell r="F652">
            <v>0</v>
          </cell>
          <cell r="G652">
            <v>0</v>
          </cell>
          <cell r="H652">
            <v>0</v>
          </cell>
          <cell r="I652">
            <v>0</v>
          </cell>
          <cell r="J652">
            <v>0</v>
          </cell>
          <cell r="K652">
            <v>0</v>
          </cell>
        </row>
        <row r="653">
          <cell r="A653" t="str">
            <v>13EENZN</v>
          </cell>
          <cell r="B653" t="str">
            <v>CUENTA CORRIENTE CON CORFO LEY N 18401</v>
          </cell>
          <cell r="C653">
            <v>0</v>
          </cell>
          <cell r="D653">
            <v>0</v>
          </cell>
          <cell r="E653">
            <v>0</v>
          </cell>
          <cell r="F653">
            <v>0</v>
          </cell>
          <cell r="G653">
            <v>0</v>
          </cell>
          <cell r="H653">
            <v>0</v>
          </cell>
          <cell r="I653">
            <v>0</v>
          </cell>
          <cell r="J653">
            <v>0</v>
          </cell>
          <cell r="K653">
            <v>0</v>
          </cell>
        </row>
        <row r="654">
          <cell r="A654" t="str">
            <v>13EDNZN</v>
          </cell>
          <cell r="B654" t="str">
            <v xml:space="preserve">TRANSFERENCIA FISCAL ARTICULO 13 LEY 18401 </v>
          </cell>
          <cell r="C654">
            <v>74864</v>
          </cell>
          <cell r="D654">
            <v>74864</v>
          </cell>
          <cell r="E654">
            <v>74864</v>
          </cell>
          <cell r="F654">
            <v>74864</v>
          </cell>
          <cell r="G654">
            <v>74864</v>
          </cell>
          <cell r="H654">
            <v>74864</v>
          </cell>
          <cell r="I654">
            <v>74864</v>
          </cell>
          <cell r="J654">
            <v>74864</v>
          </cell>
          <cell r="K654">
            <v>74864</v>
          </cell>
        </row>
        <row r="655">
          <cell r="A655" t="str">
            <v>13DINZN</v>
          </cell>
          <cell r="B655" t="str">
            <v>REAJ.P/REC.DE TRANSF.FISCAL ART 13 LEY N 18401</v>
          </cell>
          <cell r="C655">
            <v>115341</v>
          </cell>
          <cell r="D655">
            <v>115249</v>
          </cell>
          <cell r="E655">
            <v>116388</v>
          </cell>
          <cell r="F655">
            <v>118439</v>
          </cell>
          <cell r="G655">
            <v>118994</v>
          </cell>
          <cell r="H655">
            <v>118395</v>
          </cell>
          <cell r="I655">
            <v>118162</v>
          </cell>
          <cell r="J655">
            <v>118026</v>
          </cell>
          <cell r="K655">
            <v>118239</v>
          </cell>
        </row>
        <row r="656">
          <cell r="A656" t="str">
            <v>-</v>
          </cell>
          <cell r="B656" t="str">
            <v>PACTO RETROVENTA CAP IV E 3 CNF</v>
          </cell>
          <cell r="C656">
            <v>0</v>
          </cell>
          <cell r="D656">
            <v>0</v>
          </cell>
          <cell r="E656">
            <v>0</v>
          </cell>
          <cell r="F656">
            <v>0</v>
          </cell>
          <cell r="G656">
            <v>0</v>
          </cell>
          <cell r="H656">
            <v>0</v>
          </cell>
          <cell r="I656">
            <v>0</v>
          </cell>
          <cell r="J656">
            <v>0</v>
          </cell>
          <cell r="K656">
            <v>0</v>
          </cell>
        </row>
        <row r="657">
          <cell r="A657" t="str">
            <v>-</v>
          </cell>
          <cell r="B657" t="str">
            <v xml:space="preserve">CAMBIO SALDO PRECIO PAGARE ADQUIRIDO AL BECH EXPR, </v>
          </cell>
          <cell r="C657">
            <v>0</v>
          </cell>
          <cell r="D657">
            <v>0</v>
          </cell>
          <cell r="E657">
            <v>0</v>
          </cell>
          <cell r="F657">
            <v>0</v>
          </cell>
          <cell r="G657">
            <v>0</v>
          </cell>
          <cell r="H657">
            <v>0</v>
          </cell>
          <cell r="I657">
            <v>0</v>
          </cell>
          <cell r="J657">
            <v>0</v>
          </cell>
          <cell r="K657">
            <v>0</v>
          </cell>
        </row>
        <row r="658">
          <cell r="A658" t="str">
            <v>13ECNZN</v>
          </cell>
          <cell r="B658" t="str">
            <v>CTA CTE ADMINISTRACION BCO.CONTINENTAL L.18430</v>
          </cell>
          <cell r="C658">
            <v>0</v>
          </cell>
          <cell r="D658">
            <v>0</v>
          </cell>
          <cell r="E658">
            <v>0</v>
          </cell>
          <cell r="F658">
            <v>0</v>
          </cell>
          <cell r="G658">
            <v>0</v>
          </cell>
          <cell r="H658">
            <v>0</v>
          </cell>
          <cell r="I658">
            <v>0</v>
          </cell>
          <cell r="J658">
            <v>0</v>
          </cell>
          <cell r="K658">
            <v>0</v>
          </cell>
        </row>
        <row r="659">
          <cell r="A659" t="str">
            <v>-</v>
          </cell>
          <cell r="B659" t="str">
            <v>CAMBIO DE REMMIMBY</v>
          </cell>
          <cell r="C659">
            <v>0</v>
          </cell>
          <cell r="D659">
            <v>0</v>
          </cell>
          <cell r="E659">
            <v>0</v>
          </cell>
          <cell r="F659">
            <v>0</v>
          </cell>
          <cell r="G659">
            <v>0</v>
          </cell>
          <cell r="H659">
            <v>0</v>
          </cell>
          <cell r="I659">
            <v>0</v>
          </cell>
          <cell r="J659">
            <v>0</v>
          </cell>
          <cell r="K659">
            <v>0</v>
          </cell>
        </row>
        <row r="660">
          <cell r="A660" t="str">
            <v>-</v>
          </cell>
          <cell r="B660" t="str">
            <v xml:space="preserve">CAMBIO CERTIFICADOS DE DEPOSITOS EXPR EN US$ ACDO, </v>
          </cell>
          <cell r="C660">
            <v>-3611</v>
          </cell>
          <cell r="D660">
            <v>-3611</v>
          </cell>
          <cell r="E660">
            <v>-3611</v>
          </cell>
          <cell r="F660">
            <v>-3611</v>
          </cell>
          <cell r="G660">
            <v>-3611</v>
          </cell>
          <cell r="H660">
            <v>-3611</v>
          </cell>
          <cell r="I660">
            <v>-2889</v>
          </cell>
          <cell r="J660">
            <v>-2889</v>
          </cell>
          <cell r="K660">
            <v>-2889</v>
          </cell>
        </row>
        <row r="661">
          <cell r="A661" t="str">
            <v>13EGNZN</v>
          </cell>
          <cell r="B661" t="str">
            <v>CUENTA CORRIENTE ADMINISTRACION BCNV LEY 18412</v>
          </cell>
          <cell r="C661">
            <v>0</v>
          </cell>
          <cell r="D661">
            <v>0</v>
          </cell>
          <cell r="E661">
            <v>0</v>
          </cell>
          <cell r="F661">
            <v>0</v>
          </cell>
          <cell r="G661">
            <v>0</v>
          </cell>
          <cell r="H661">
            <v>0</v>
          </cell>
          <cell r="I661">
            <v>0</v>
          </cell>
          <cell r="J661">
            <v>0</v>
          </cell>
          <cell r="K661">
            <v>0</v>
          </cell>
        </row>
        <row r="662">
          <cell r="A662" t="str">
            <v>13EFNZN</v>
          </cell>
          <cell r="B662" t="str">
            <v xml:space="preserve">CREDITO FISCAL COTIZACION ADICIONAL DE SALUD </v>
          </cell>
          <cell r="C662">
            <v>0</v>
          </cell>
          <cell r="D662">
            <v>0</v>
          </cell>
          <cell r="E662">
            <v>0</v>
          </cell>
          <cell r="F662">
            <v>0</v>
          </cell>
          <cell r="G662">
            <v>0</v>
          </cell>
          <cell r="H662">
            <v>0</v>
          </cell>
          <cell r="I662">
            <v>0</v>
          </cell>
          <cell r="J662">
            <v>0</v>
          </cell>
          <cell r="K662">
            <v>0</v>
          </cell>
        </row>
        <row r="663">
          <cell r="A663" t="str">
            <v>13FHNZN</v>
          </cell>
          <cell r="B663" t="str">
            <v xml:space="preserve">MATERIALES EN EXISTENCIA </v>
          </cell>
          <cell r="C663">
            <v>31</v>
          </cell>
          <cell r="D663">
            <v>30</v>
          </cell>
          <cell r="E663">
            <v>30</v>
          </cell>
          <cell r="F663">
            <v>30</v>
          </cell>
          <cell r="G663">
            <v>30</v>
          </cell>
          <cell r="H663">
            <v>29</v>
          </cell>
          <cell r="I663">
            <v>30</v>
          </cell>
          <cell r="J663">
            <v>30</v>
          </cell>
          <cell r="K663">
            <v>30</v>
          </cell>
        </row>
        <row r="664">
          <cell r="A664" t="str">
            <v>12AGNZN</v>
          </cell>
          <cell r="B664" t="str">
            <v xml:space="preserve">CARTERA ADQUIRIDA A INST.FINANCIERAS </v>
          </cell>
          <cell r="C664">
            <v>0</v>
          </cell>
          <cell r="D664">
            <v>0</v>
          </cell>
          <cell r="E664">
            <v>0</v>
          </cell>
          <cell r="F664">
            <v>0</v>
          </cell>
          <cell r="G664">
            <v>0</v>
          </cell>
          <cell r="H664">
            <v>0</v>
          </cell>
          <cell r="I664">
            <v>0</v>
          </cell>
          <cell r="J664">
            <v>0</v>
          </cell>
          <cell r="K664">
            <v>0</v>
          </cell>
        </row>
        <row r="665">
          <cell r="A665" t="str">
            <v>12FZNZN</v>
          </cell>
          <cell r="B665" t="str">
            <v>REAJ.P.REC.S.CARTERA ADQUIRIDA A INST.FINANC.</v>
          </cell>
          <cell r="C665">
            <v>0</v>
          </cell>
          <cell r="D665">
            <v>0</v>
          </cell>
          <cell r="E665">
            <v>0</v>
          </cell>
          <cell r="F665">
            <v>0</v>
          </cell>
          <cell r="G665">
            <v>0</v>
          </cell>
          <cell r="H665">
            <v>0</v>
          </cell>
          <cell r="I665">
            <v>0</v>
          </cell>
          <cell r="J665">
            <v>0</v>
          </cell>
          <cell r="K665">
            <v>0</v>
          </cell>
        </row>
        <row r="666">
          <cell r="A666" t="str">
            <v>13DVNZN</v>
          </cell>
          <cell r="B666" t="str">
            <v xml:space="preserve">COMPRA CARTERA C/PACTO REVENTA PAG.LETRAS AC.1555, </v>
          </cell>
          <cell r="C666">
            <v>0</v>
          </cell>
          <cell r="D666">
            <v>0</v>
          </cell>
          <cell r="E666">
            <v>0</v>
          </cell>
          <cell r="F666">
            <v>0</v>
          </cell>
          <cell r="G666">
            <v>0</v>
          </cell>
          <cell r="H666">
            <v>0</v>
          </cell>
          <cell r="I666">
            <v>0</v>
          </cell>
          <cell r="J666">
            <v>0</v>
          </cell>
          <cell r="K666">
            <v>0</v>
          </cell>
        </row>
        <row r="667">
          <cell r="A667" t="str">
            <v>13DWNZN</v>
          </cell>
          <cell r="B667" t="str">
            <v xml:space="preserve">REAJ.COMP.CART.C/PACTO REVTA.PAG.C.LETRAS AC.1555, </v>
          </cell>
          <cell r="C667">
            <v>0</v>
          </cell>
          <cell r="D667">
            <v>0</v>
          </cell>
          <cell r="E667">
            <v>0</v>
          </cell>
          <cell r="F667">
            <v>0</v>
          </cell>
          <cell r="G667">
            <v>0</v>
          </cell>
          <cell r="H667">
            <v>0</v>
          </cell>
          <cell r="I667">
            <v>0</v>
          </cell>
          <cell r="J667">
            <v>0</v>
          </cell>
          <cell r="K667">
            <v>0</v>
          </cell>
        </row>
        <row r="668">
          <cell r="A668" t="str">
            <v>13EONZN</v>
          </cell>
          <cell r="B668" t="str">
            <v>ARTICULO 19 LEY N° 19396</v>
          </cell>
          <cell r="C668">
            <v>377981</v>
          </cell>
          <cell r="D668">
            <v>378360</v>
          </cell>
          <cell r="E668">
            <v>381396</v>
          </cell>
          <cell r="F668">
            <v>385571</v>
          </cell>
          <cell r="G668">
            <v>385191</v>
          </cell>
          <cell r="H668">
            <v>383673</v>
          </cell>
          <cell r="I668">
            <v>383673</v>
          </cell>
          <cell r="J668">
            <v>383673</v>
          </cell>
          <cell r="K668">
            <v>384053</v>
          </cell>
        </row>
        <row r="669">
          <cell r="A669" t="str">
            <v>13AINZN</v>
          </cell>
          <cell r="B669" t="str">
            <v xml:space="preserve">CUENTAS DE CAMBIOS </v>
          </cell>
          <cell r="C669">
            <v>0</v>
          </cell>
          <cell r="D669">
            <v>0</v>
          </cell>
          <cell r="E669">
            <v>0</v>
          </cell>
          <cell r="F669">
            <v>0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0</v>
          </cell>
        </row>
        <row r="670">
          <cell r="A670" t="str">
            <v>13FINZN</v>
          </cell>
          <cell r="B670" t="str">
            <v>GASTOS ESTADIO EN ESPERA LIQUIDACION SEGURO</v>
          </cell>
          <cell r="C670">
            <v>0</v>
          </cell>
          <cell r="D670">
            <v>0</v>
          </cell>
          <cell r="E670">
            <v>0</v>
          </cell>
          <cell r="F670">
            <v>0</v>
          </cell>
          <cell r="G670">
            <v>0</v>
          </cell>
          <cell r="H670">
            <v>0</v>
          </cell>
          <cell r="I670">
            <v>0</v>
          </cell>
          <cell r="J670">
            <v>0</v>
          </cell>
          <cell r="K670">
            <v>0</v>
          </cell>
        </row>
        <row r="671">
          <cell r="A671" t="str">
            <v>13FJNZN</v>
          </cell>
          <cell r="B671" t="str">
            <v>VALORES P/REC EN REC.VTA. ACCIONES DACION PAGO</v>
          </cell>
          <cell r="C671">
            <v>0</v>
          </cell>
          <cell r="D671">
            <v>0</v>
          </cell>
          <cell r="E671">
            <v>0</v>
          </cell>
          <cell r="F671">
            <v>0</v>
          </cell>
          <cell r="G671">
            <v>0</v>
          </cell>
          <cell r="H671">
            <v>0</v>
          </cell>
          <cell r="I671">
            <v>0</v>
          </cell>
          <cell r="J671">
            <v>0</v>
          </cell>
          <cell r="K671">
            <v>0</v>
          </cell>
        </row>
        <row r="672">
          <cell r="A672" t="str">
            <v>-</v>
          </cell>
          <cell r="B672" t="str">
            <v>CAMBIO DE DOLAR SINGAPUR</v>
          </cell>
          <cell r="C672">
            <v>5</v>
          </cell>
          <cell r="D672">
            <v>5</v>
          </cell>
          <cell r="E672">
            <v>5</v>
          </cell>
          <cell r="F672">
            <v>5</v>
          </cell>
          <cell r="G672">
            <v>5</v>
          </cell>
          <cell r="H672">
            <v>5</v>
          </cell>
          <cell r="I672">
            <v>5</v>
          </cell>
          <cell r="J672">
            <v>5</v>
          </cell>
          <cell r="K672">
            <v>5</v>
          </cell>
        </row>
        <row r="673">
          <cell r="A673" t="str">
            <v>13FKNZN</v>
          </cell>
          <cell r="B673" t="str">
            <v>CUENTA CORRIENTE CON ESTADIO</v>
          </cell>
          <cell r="C673">
            <v>454</v>
          </cell>
          <cell r="D673">
            <v>464</v>
          </cell>
          <cell r="E673">
            <v>466</v>
          </cell>
          <cell r="F673">
            <v>472</v>
          </cell>
          <cell r="G673">
            <v>495</v>
          </cell>
          <cell r="H673">
            <v>502</v>
          </cell>
          <cell r="I673">
            <v>502</v>
          </cell>
          <cell r="J673">
            <v>505</v>
          </cell>
          <cell r="K673">
            <v>500</v>
          </cell>
        </row>
        <row r="674">
          <cell r="A674" t="str">
            <v>13FLNZN</v>
          </cell>
          <cell r="B674" t="str">
            <v>CUENTA CORRIENTE CON BALNEARIO</v>
          </cell>
          <cell r="C674">
            <v>22</v>
          </cell>
          <cell r="D674">
            <v>26</v>
          </cell>
          <cell r="E674">
            <v>29</v>
          </cell>
          <cell r="F674">
            <v>31</v>
          </cell>
          <cell r="G674">
            <v>31</v>
          </cell>
          <cell r="H674">
            <v>17</v>
          </cell>
          <cell r="I674">
            <v>11</v>
          </cell>
          <cell r="J674">
            <v>13</v>
          </cell>
          <cell r="K674">
            <v>16</v>
          </cell>
        </row>
        <row r="675">
          <cell r="A675" t="str">
            <v>-</v>
          </cell>
          <cell r="B675" t="str">
            <v>CAMBIO DE EURO</v>
          </cell>
          <cell r="C675">
            <v>1998343</v>
          </cell>
          <cell r="D675">
            <v>2009079</v>
          </cell>
          <cell r="E675">
            <v>1951530</v>
          </cell>
          <cell r="F675">
            <v>1861707</v>
          </cell>
          <cell r="G675">
            <v>1800781</v>
          </cell>
          <cell r="H675">
            <v>1747127</v>
          </cell>
          <cell r="I675">
            <v>1719418</v>
          </cell>
          <cell r="J675">
            <v>1735616</v>
          </cell>
          <cell r="K675">
            <v>1697206</v>
          </cell>
        </row>
        <row r="676">
          <cell r="A676" t="str">
            <v>22813FMNZN...</v>
          </cell>
          <cell r="B676" t="str">
            <v>INT. Y DESC. PAG ANTICIP. POR BONOS DEL BCENTRAL</v>
          </cell>
          <cell r="C676">
            <v>733</v>
          </cell>
          <cell r="D676">
            <v>739</v>
          </cell>
          <cell r="E676">
            <v>700</v>
          </cell>
          <cell r="F676">
            <v>666</v>
          </cell>
          <cell r="G676">
            <v>694</v>
          </cell>
          <cell r="H676">
            <v>669</v>
          </cell>
          <cell r="I676">
            <v>663</v>
          </cell>
          <cell r="J676">
            <v>645</v>
          </cell>
          <cell r="K676">
            <v>603</v>
          </cell>
        </row>
        <row r="677">
          <cell r="A677" t="str">
            <v>12BFXZN</v>
          </cell>
          <cell r="B677" t="str">
            <v xml:space="preserve">  .CUENTAS DIVERSAS M/E</v>
          </cell>
          <cell r="C677">
            <v>4304768</v>
          </cell>
          <cell r="D677">
            <v>4424383</v>
          </cell>
          <cell r="E677">
            <v>4277484</v>
          </cell>
          <cell r="F677">
            <v>4154481</v>
          </cell>
          <cell r="G677">
            <v>4189445</v>
          </cell>
          <cell r="H677">
            <v>3910045</v>
          </cell>
          <cell r="I677">
            <v>3962349</v>
          </cell>
          <cell r="J677">
            <v>3932349</v>
          </cell>
          <cell r="K677">
            <v>3744578</v>
          </cell>
        </row>
        <row r="678">
          <cell r="A678" t="str">
            <v>13AJEZN</v>
          </cell>
          <cell r="B678" t="str">
            <v xml:space="preserve">OFICINAS </v>
          </cell>
          <cell r="C678">
            <v>0</v>
          </cell>
          <cell r="D678">
            <v>0</v>
          </cell>
          <cell r="E678">
            <v>0</v>
          </cell>
          <cell r="F678">
            <v>0</v>
          </cell>
          <cell r="G678">
            <v>0</v>
          </cell>
          <cell r="H678">
            <v>0</v>
          </cell>
          <cell r="I678">
            <v>0</v>
          </cell>
          <cell r="J678">
            <v>0</v>
          </cell>
          <cell r="K678">
            <v>0</v>
          </cell>
        </row>
        <row r="679">
          <cell r="A679" t="str">
            <v>13AHEZN</v>
          </cell>
          <cell r="B679" t="str">
            <v>OPERACIONES PENDIENTES</v>
          </cell>
          <cell r="C679">
            <v>2</v>
          </cell>
          <cell r="D679">
            <v>2</v>
          </cell>
          <cell r="E679">
            <v>2</v>
          </cell>
          <cell r="F679">
            <v>2</v>
          </cell>
          <cell r="G679">
            <v>16</v>
          </cell>
          <cell r="H679">
            <v>0</v>
          </cell>
          <cell r="I679">
            <v>0</v>
          </cell>
          <cell r="J679">
            <v>1</v>
          </cell>
          <cell r="K679">
            <v>2</v>
          </cell>
        </row>
        <row r="680">
          <cell r="A680" t="str">
            <v>13AXEZN</v>
          </cell>
          <cell r="B680" t="str">
            <v xml:space="preserve">GASTOS ANTICIPADOS </v>
          </cell>
          <cell r="C680">
            <v>43</v>
          </cell>
          <cell r="D680">
            <v>45</v>
          </cell>
          <cell r="E680">
            <v>43</v>
          </cell>
          <cell r="F680">
            <v>42</v>
          </cell>
          <cell r="G680">
            <v>52</v>
          </cell>
          <cell r="H680">
            <v>41</v>
          </cell>
          <cell r="I680">
            <v>42</v>
          </cell>
          <cell r="J680">
            <v>40</v>
          </cell>
          <cell r="K680">
            <v>40</v>
          </cell>
        </row>
        <row r="681">
          <cell r="A681" t="str">
            <v>-</v>
          </cell>
          <cell r="B681" t="str">
            <v>INTS.PAG.ANTIC.P/VTAS.PDBC</v>
          </cell>
          <cell r="C681">
            <v>0</v>
          </cell>
          <cell r="D681">
            <v>0</v>
          </cell>
          <cell r="E681">
            <v>0</v>
          </cell>
          <cell r="F681">
            <v>0</v>
          </cell>
          <cell r="G681">
            <v>0</v>
          </cell>
          <cell r="H681">
            <v>0</v>
          </cell>
          <cell r="I681">
            <v>0</v>
          </cell>
          <cell r="J681">
            <v>0</v>
          </cell>
          <cell r="K681">
            <v>0</v>
          </cell>
        </row>
        <row r="682">
          <cell r="A682" t="str">
            <v>-</v>
          </cell>
          <cell r="B682" t="str">
            <v>INTERES PAG.ANTICIP.POR VTAS DE PDBC</v>
          </cell>
          <cell r="C682">
            <v>0</v>
          </cell>
          <cell r="D682">
            <v>0</v>
          </cell>
          <cell r="E682">
            <v>0</v>
          </cell>
          <cell r="F682">
            <v>0</v>
          </cell>
          <cell r="G682">
            <v>0</v>
          </cell>
          <cell r="H682">
            <v>0</v>
          </cell>
          <cell r="I682">
            <v>0</v>
          </cell>
          <cell r="J682">
            <v>0</v>
          </cell>
          <cell r="K682">
            <v>0</v>
          </cell>
        </row>
        <row r="683">
          <cell r="A683" t="str">
            <v>13DNEZN</v>
          </cell>
          <cell r="B683" t="str">
            <v>INTERESES Y DESC.PAGADOS ANTICIPADAMENTE</v>
          </cell>
          <cell r="C683">
            <v>0</v>
          </cell>
          <cell r="D683">
            <v>0</v>
          </cell>
          <cell r="E683">
            <v>0</v>
          </cell>
          <cell r="F683">
            <v>0</v>
          </cell>
          <cell r="G683">
            <v>0</v>
          </cell>
          <cell r="H683">
            <v>0</v>
          </cell>
          <cell r="I683">
            <v>0</v>
          </cell>
          <cell r="J683">
            <v>0</v>
          </cell>
          <cell r="K683">
            <v>0</v>
          </cell>
        </row>
        <row r="684">
          <cell r="A684" t="str">
            <v>13DVEZN</v>
          </cell>
          <cell r="B684" t="str">
            <v xml:space="preserve">EGRESOS SUJETOS A LIQUID.FINAL S.CONT.EURODOLARES, </v>
          </cell>
          <cell r="C684">
            <v>0</v>
          </cell>
          <cell r="D684">
            <v>0</v>
          </cell>
          <cell r="E684">
            <v>0</v>
          </cell>
          <cell r="F684">
            <v>0</v>
          </cell>
          <cell r="G684">
            <v>0</v>
          </cell>
          <cell r="H684">
            <v>0</v>
          </cell>
          <cell r="I684">
            <v>0</v>
          </cell>
          <cell r="J684">
            <v>0</v>
          </cell>
          <cell r="K684">
            <v>0</v>
          </cell>
        </row>
        <row r="685">
          <cell r="A685" t="str">
            <v>13DOEZN</v>
          </cell>
          <cell r="B685" t="str">
            <v xml:space="preserve">COMISIONES PAGADAS Y NO DEVENGADAS POR CRED.EXT </v>
          </cell>
          <cell r="C685">
            <v>0</v>
          </cell>
          <cell r="D685">
            <v>0</v>
          </cell>
          <cell r="E685">
            <v>0</v>
          </cell>
          <cell r="F685">
            <v>0</v>
          </cell>
          <cell r="G685">
            <v>0</v>
          </cell>
          <cell r="H685">
            <v>0</v>
          </cell>
          <cell r="I685">
            <v>0</v>
          </cell>
          <cell r="J685">
            <v>0</v>
          </cell>
          <cell r="K685">
            <v>0</v>
          </cell>
        </row>
        <row r="686">
          <cell r="A686" t="str">
            <v>-</v>
          </cell>
          <cell r="B686" t="str">
            <v xml:space="preserve">CARGO DIFERIDO POR INDEMNIZACION ANOS DE SERVICIO, </v>
          </cell>
          <cell r="C686">
            <v>0</v>
          </cell>
          <cell r="D686">
            <v>0</v>
          </cell>
          <cell r="E686">
            <v>0</v>
          </cell>
          <cell r="F686">
            <v>0</v>
          </cell>
          <cell r="G686">
            <v>0</v>
          </cell>
          <cell r="H686">
            <v>0</v>
          </cell>
          <cell r="I686">
            <v>0</v>
          </cell>
          <cell r="J686">
            <v>0</v>
          </cell>
          <cell r="K686">
            <v>0</v>
          </cell>
        </row>
        <row r="687">
          <cell r="A687" t="str">
            <v>13FBEZN</v>
          </cell>
          <cell r="B687" t="str">
            <v xml:space="preserve">FONDOS POR RENDIR </v>
          </cell>
          <cell r="C687">
            <v>0</v>
          </cell>
          <cell r="D687">
            <v>0</v>
          </cell>
          <cell r="E687">
            <v>0</v>
          </cell>
          <cell r="F687">
            <v>0</v>
          </cell>
          <cell r="G687">
            <v>0</v>
          </cell>
          <cell r="H687">
            <v>0</v>
          </cell>
          <cell r="I687">
            <v>0</v>
          </cell>
          <cell r="J687">
            <v>0</v>
          </cell>
          <cell r="K687">
            <v>0</v>
          </cell>
        </row>
        <row r="688">
          <cell r="A688" t="str">
            <v>-</v>
          </cell>
          <cell r="B688" t="str">
            <v>ANTICIPOS</v>
          </cell>
          <cell r="C688">
            <v>0</v>
          </cell>
          <cell r="D688">
            <v>0</v>
          </cell>
          <cell r="E688">
            <v>0</v>
          </cell>
          <cell r="F688">
            <v>0</v>
          </cell>
          <cell r="G688">
            <v>0</v>
          </cell>
          <cell r="H688">
            <v>0</v>
          </cell>
          <cell r="I688">
            <v>0</v>
          </cell>
          <cell r="J688">
            <v>0</v>
          </cell>
          <cell r="K688">
            <v>0</v>
          </cell>
        </row>
        <row r="689">
          <cell r="A689" t="str">
            <v>13FDEZN</v>
          </cell>
          <cell r="B689" t="str">
            <v xml:space="preserve">DESCUENTOS POR PAGARES FISCO LEY 18768 </v>
          </cell>
          <cell r="C689">
            <v>0</v>
          </cell>
          <cell r="D689">
            <v>0</v>
          </cell>
          <cell r="E689">
            <v>0</v>
          </cell>
          <cell r="F689">
            <v>0</v>
          </cell>
          <cell r="G689">
            <v>0</v>
          </cell>
          <cell r="H689">
            <v>0</v>
          </cell>
          <cell r="I689">
            <v>0</v>
          </cell>
          <cell r="J689">
            <v>0</v>
          </cell>
          <cell r="K689">
            <v>0</v>
          </cell>
        </row>
        <row r="690">
          <cell r="A690" t="str">
            <v>-</v>
          </cell>
          <cell r="B690" t="str">
            <v xml:space="preserve">DESCUENTOS POR EFECTUAR EN VENTA DE PAGARES A AFP, </v>
          </cell>
          <cell r="C690">
            <v>0</v>
          </cell>
          <cell r="D690">
            <v>0</v>
          </cell>
          <cell r="E690">
            <v>0</v>
          </cell>
          <cell r="F690">
            <v>0</v>
          </cell>
          <cell r="G690">
            <v>0</v>
          </cell>
          <cell r="H690">
            <v>0</v>
          </cell>
          <cell r="I690">
            <v>0</v>
          </cell>
          <cell r="J690">
            <v>0</v>
          </cell>
          <cell r="K690">
            <v>0</v>
          </cell>
        </row>
        <row r="691">
          <cell r="A691" t="str">
            <v>-</v>
          </cell>
          <cell r="B691" t="str">
            <v xml:space="preserve">TITULOS RECONOCIMIENTO DEUDA CAP XIX DEL CNCI POR, </v>
          </cell>
          <cell r="C691">
            <v>0</v>
          </cell>
          <cell r="D691">
            <v>0</v>
          </cell>
          <cell r="E691">
            <v>0</v>
          </cell>
          <cell r="F691">
            <v>0</v>
          </cell>
          <cell r="G691">
            <v>0</v>
          </cell>
          <cell r="H691">
            <v>0</v>
          </cell>
          <cell r="I691">
            <v>0</v>
          </cell>
          <cell r="J691">
            <v>0</v>
          </cell>
          <cell r="K691">
            <v>0</v>
          </cell>
        </row>
        <row r="692">
          <cell r="A692" t="str">
            <v>13FFEZN</v>
          </cell>
          <cell r="B692" t="str">
            <v xml:space="preserve">DOLARES P.REC.DE BCOS.P.COMP.MESA DE DINERO </v>
          </cell>
          <cell r="C692">
            <v>0</v>
          </cell>
          <cell r="D692">
            <v>0</v>
          </cell>
          <cell r="E692">
            <v>0</v>
          </cell>
          <cell r="F692">
            <v>0</v>
          </cell>
          <cell r="G692">
            <v>0</v>
          </cell>
          <cell r="H692">
            <v>0</v>
          </cell>
          <cell r="I692">
            <v>0</v>
          </cell>
          <cell r="J692">
            <v>0</v>
          </cell>
          <cell r="K692">
            <v>0</v>
          </cell>
        </row>
        <row r="693">
          <cell r="A693" t="str">
            <v>-</v>
          </cell>
          <cell r="B693" t="str">
            <v xml:space="preserve">PESOS P.REC.DE BCOS.P.VTA.DOLARES MESA DE DINERO </v>
          </cell>
          <cell r="C693">
            <v>0</v>
          </cell>
          <cell r="D693">
            <v>0</v>
          </cell>
          <cell r="E693">
            <v>0</v>
          </cell>
          <cell r="F693">
            <v>0</v>
          </cell>
          <cell r="G693">
            <v>0</v>
          </cell>
          <cell r="H693">
            <v>0</v>
          </cell>
          <cell r="I693">
            <v>0</v>
          </cell>
          <cell r="J693">
            <v>0</v>
          </cell>
          <cell r="K693">
            <v>0</v>
          </cell>
        </row>
        <row r="694">
          <cell r="A694" t="str">
            <v>-</v>
          </cell>
          <cell r="B694" t="str">
            <v>CPRA.PDBC C/PACTO RETROVTA.</v>
          </cell>
          <cell r="C694">
            <v>0</v>
          </cell>
          <cell r="D694">
            <v>0</v>
          </cell>
          <cell r="E694">
            <v>0</v>
          </cell>
          <cell r="F694">
            <v>0</v>
          </cell>
          <cell r="G694">
            <v>0</v>
          </cell>
          <cell r="H694">
            <v>0</v>
          </cell>
          <cell r="I694">
            <v>0</v>
          </cell>
          <cell r="J694">
            <v>0</v>
          </cell>
          <cell r="K694">
            <v>0</v>
          </cell>
        </row>
        <row r="695">
          <cell r="A695" t="str">
            <v>-</v>
          </cell>
          <cell r="B695" t="str">
            <v xml:space="preserve">COMPRA DE PDBC CON PACTO DE RETROVENTA </v>
          </cell>
          <cell r="C695">
            <v>0</v>
          </cell>
          <cell r="D695">
            <v>0</v>
          </cell>
          <cell r="E695">
            <v>0</v>
          </cell>
          <cell r="F695">
            <v>0</v>
          </cell>
          <cell r="G695">
            <v>0</v>
          </cell>
          <cell r="H695">
            <v>0</v>
          </cell>
          <cell r="I695">
            <v>0</v>
          </cell>
          <cell r="J695">
            <v>0</v>
          </cell>
          <cell r="K695">
            <v>0</v>
          </cell>
        </row>
        <row r="696">
          <cell r="A696" t="str">
            <v>-</v>
          </cell>
          <cell r="B696" t="str">
            <v xml:space="preserve">REAJ.P/RECIBIR POR PDBC COMPRADOS CON PACTO RETR.M, </v>
          </cell>
          <cell r="C696">
            <v>0</v>
          </cell>
          <cell r="D696">
            <v>0</v>
          </cell>
          <cell r="E696">
            <v>0</v>
          </cell>
          <cell r="F696">
            <v>0</v>
          </cell>
          <cell r="G696">
            <v>0</v>
          </cell>
          <cell r="H696">
            <v>0</v>
          </cell>
          <cell r="I696">
            <v>0</v>
          </cell>
          <cell r="J696">
            <v>0</v>
          </cell>
          <cell r="K696">
            <v>0</v>
          </cell>
        </row>
        <row r="697">
          <cell r="A697" t="str">
            <v>-</v>
          </cell>
          <cell r="B697" t="str">
            <v xml:space="preserve">CANJE </v>
          </cell>
          <cell r="C697">
            <v>0</v>
          </cell>
          <cell r="D697">
            <v>0</v>
          </cell>
          <cell r="E697">
            <v>0</v>
          </cell>
          <cell r="F697">
            <v>0</v>
          </cell>
          <cell r="G697">
            <v>0</v>
          </cell>
          <cell r="H697">
            <v>0</v>
          </cell>
          <cell r="I697">
            <v>0</v>
          </cell>
          <cell r="J697">
            <v>0</v>
          </cell>
          <cell r="K697">
            <v>0</v>
          </cell>
        </row>
        <row r="698">
          <cell r="A698" t="str">
            <v>13AIEZN</v>
          </cell>
          <cell r="B698" t="str">
            <v>DEUDORES P/ARBITRAJES A FUTURO</v>
          </cell>
          <cell r="C698">
            <v>0</v>
          </cell>
          <cell r="D698">
            <v>0</v>
          </cell>
          <cell r="E698">
            <v>0</v>
          </cell>
          <cell r="F698">
            <v>0</v>
          </cell>
          <cell r="G698">
            <v>0</v>
          </cell>
          <cell r="H698">
            <v>0</v>
          </cell>
          <cell r="I698">
            <v>0</v>
          </cell>
          <cell r="J698">
            <v>0</v>
          </cell>
          <cell r="K698">
            <v>0</v>
          </cell>
        </row>
        <row r="699">
          <cell r="A699" t="str">
            <v>13ADEZN</v>
          </cell>
          <cell r="B699" t="str">
            <v xml:space="preserve">DOCUMENTOS VENCIDOS  </v>
          </cell>
          <cell r="C699">
            <v>0</v>
          </cell>
          <cell r="D699">
            <v>0</v>
          </cell>
          <cell r="E699">
            <v>0</v>
          </cell>
          <cell r="F699">
            <v>0</v>
          </cell>
          <cell r="G699">
            <v>0</v>
          </cell>
          <cell r="H699">
            <v>0</v>
          </cell>
          <cell r="I699">
            <v>0</v>
          </cell>
          <cell r="J699">
            <v>0</v>
          </cell>
          <cell r="K699">
            <v>0</v>
          </cell>
        </row>
        <row r="700">
          <cell r="A700" t="str">
            <v>-</v>
          </cell>
          <cell r="B700" t="str">
            <v xml:space="preserve">DOCUM.EN COBRO JUDICIAL </v>
          </cell>
          <cell r="C700">
            <v>0</v>
          </cell>
          <cell r="D700">
            <v>0</v>
          </cell>
          <cell r="E700">
            <v>0</v>
          </cell>
          <cell r="F700">
            <v>0</v>
          </cell>
          <cell r="G700">
            <v>0</v>
          </cell>
          <cell r="H700">
            <v>0</v>
          </cell>
          <cell r="I700">
            <v>0</v>
          </cell>
          <cell r="J700">
            <v>0</v>
          </cell>
          <cell r="K700">
            <v>0</v>
          </cell>
        </row>
        <row r="701">
          <cell r="A701" t="str">
            <v>-</v>
          </cell>
          <cell r="B701" t="str">
            <v xml:space="preserve">DOCUMENTOS CASTIGADOS  </v>
          </cell>
          <cell r="C701">
            <v>0</v>
          </cell>
          <cell r="D701">
            <v>0</v>
          </cell>
          <cell r="E701">
            <v>0</v>
          </cell>
          <cell r="F701">
            <v>0</v>
          </cell>
          <cell r="G701">
            <v>0</v>
          </cell>
          <cell r="H701">
            <v>0</v>
          </cell>
          <cell r="I701">
            <v>0</v>
          </cell>
          <cell r="J701">
            <v>0</v>
          </cell>
          <cell r="K701">
            <v>0</v>
          </cell>
        </row>
        <row r="702">
          <cell r="A702" t="str">
            <v>14AEEZN</v>
          </cell>
          <cell r="B702" t="str">
            <v xml:space="preserve">CAJA </v>
          </cell>
          <cell r="C702">
            <v>0</v>
          </cell>
          <cell r="D702">
            <v>0</v>
          </cell>
          <cell r="E702">
            <v>0</v>
          </cell>
          <cell r="F702">
            <v>0</v>
          </cell>
          <cell r="G702">
            <v>0</v>
          </cell>
          <cell r="H702">
            <v>0</v>
          </cell>
          <cell r="I702">
            <v>0</v>
          </cell>
          <cell r="J702">
            <v>0</v>
          </cell>
          <cell r="K702">
            <v>0</v>
          </cell>
        </row>
        <row r="703">
          <cell r="A703" t="str">
            <v>-</v>
          </cell>
          <cell r="B703" t="str">
            <v xml:space="preserve">BILLETES INUTILIZADOS Y NO DESTRUIDOS </v>
          </cell>
          <cell r="C703">
            <v>0</v>
          </cell>
          <cell r="D703">
            <v>0</v>
          </cell>
          <cell r="E703">
            <v>0</v>
          </cell>
          <cell r="F703">
            <v>0</v>
          </cell>
          <cell r="G703">
            <v>0</v>
          </cell>
          <cell r="H703">
            <v>0</v>
          </cell>
          <cell r="I703">
            <v>0</v>
          </cell>
          <cell r="J703">
            <v>0</v>
          </cell>
          <cell r="K703">
            <v>0</v>
          </cell>
        </row>
        <row r="704">
          <cell r="A704" t="str">
            <v>-</v>
          </cell>
          <cell r="B704" t="str">
            <v xml:space="preserve">CUENTA CON ESTADIO    </v>
          </cell>
          <cell r="C704">
            <v>0</v>
          </cell>
          <cell r="D704">
            <v>0</v>
          </cell>
          <cell r="E704">
            <v>0</v>
          </cell>
          <cell r="F704">
            <v>0</v>
          </cell>
          <cell r="G704">
            <v>0</v>
          </cell>
          <cell r="H704">
            <v>0</v>
          </cell>
          <cell r="I704">
            <v>0</v>
          </cell>
          <cell r="J704">
            <v>0</v>
          </cell>
          <cell r="K704">
            <v>0</v>
          </cell>
        </row>
        <row r="705">
          <cell r="A705" t="str">
            <v>-</v>
          </cell>
          <cell r="B705" t="str">
            <v xml:space="preserve">CORRESP.EN PAIS-BCO.ESTADO </v>
          </cell>
          <cell r="C705">
            <v>0</v>
          </cell>
          <cell r="D705">
            <v>0</v>
          </cell>
          <cell r="E705">
            <v>0</v>
          </cell>
          <cell r="F705">
            <v>0</v>
          </cell>
          <cell r="G705">
            <v>0</v>
          </cell>
          <cell r="H705">
            <v>0</v>
          </cell>
          <cell r="I705">
            <v>0</v>
          </cell>
          <cell r="J705">
            <v>0</v>
          </cell>
          <cell r="K705">
            <v>0</v>
          </cell>
        </row>
        <row r="706">
          <cell r="A706" t="str">
            <v>-</v>
          </cell>
          <cell r="B706" t="str">
            <v xml:space="preserve">REMESAS EN TRANSITO </v>
          </cell>
          <cell r="C706">
            <v>0</v>
          </cell>
          <cell r="D706">
            <v>0</v>
          </cell>
          <cell r="E706">
            <v>0</v>
          </cell>
          <cell r="F706">
            <v>0</v>
          </cell>
          <cell r="G706">
            <v>0</v>
          </cell>
          <cell r="H706">
            <v>0</v>
          </cell>
          <cell r="I706">
            <v>0</v>
          </cell>
          <cell r="J706">
            <v>0</v>
          </cell>
          <cell r="K706">
            <v>0</v>
          </cell>
        </row>
        <row r="707">
          <cell r="A707" t="str">
            <v>12AEEZN</v>
          </cell>
          <cell r="B707" t="str">
            <v xml:space="preserve">CUENTA CON BALNEARIO </v>
          </cell>
          <cell r="C707">
            <v>0</v>
          </cell>
          <cell r="D707">
            <v>0</v>
          </cell>
          <cell r="E707">
            <v>0</v>
          </cell>
          <cell r="F707">
            <v>0</v>
          </cell>
          <cell r="G707">
            <v>0</v>
          </cell>
          <cell r="H707">
            <v>0</v>
          </cell>
          <cell r="I707">
            <v>0</v>
          </cell>
          <cell r="J707">
            <v>0</v>
          </cell>
          <cell r="K707">
            <v>0</v>
          </cell>
        </row>
        <row r="708">
          <cell r="A708" t="str">
            <v>13APEZN</v>
          </cell>
          <cell r="B708" t="str">
            <v xml:space="preserve">INTS.P/REC.SUJ.ANALISIS </v>
          </cell>
          <cell r="C708">
            <v>0</v>
          </cell>
          <cell r="D708">
            <v>0</v>
          </cell>
          <cell r="E708">
            <v>0</v>
          </cell>
          <cell r="F708">
            <v>0</v>
          </cell>
          <cell r="G708">
            <v>0</v>
          </cell>
          <cell r="H708">
            <v>0</v>
          </cell>
          <cell r="I708">
            <v>0</v>
          </cell>
          <cell r="J708">
            <v>0</v>
          </cell>
          <cell r="K708">
            <v>9</v>
          </cell>
        </row>
        <row r="709">
          <cell r="A709" t="str">
            <v>13AQEZN</v>
          </cell>
          <cell r="B709" t="str">
            <v xml:space="preserve">ANTICIPO CRED AGRIC BID IC-CH ME, </v>
          </cell>
          <cell r="C709">
            <v>0</v>
          </cell>
          <cell r="D709">
            <v>0</v>
          </cell>
          <cell r="E709">
            <v>0</v>
          </cell>
          <cell r="F709">
            <v>0</v>
          </cell>
          <cell r="G709">
            <v>0</v>
          </cell>
          <cell r="H709">
            <v>0</v>
          </cell>
          <cell r="I709">
            <v>0</v>
          </cell>
          <cell r="J709">
            <v>0</v>
          </cell>
          <cell r="K709">
            <v>0</v>
          </cell>
        </row>
        <row r="710">
          <cell r="A710" t="str">
            <v>-</v>
          </cell>
          <cell r="B710" t="str">
            <v xml:space="preserve">ANTICIPOS PARA BENEFICIO DEL PERSONAL </v>
          </cell>
          <cell r="C710">
            <v>0</v>
          </cell>
          <cell r="D710">
            <v>0</v>
          </cell>
          <cell r="E710">
            <v>0</v>
          </cell>
          <cell r="F710">
            <v>0</v>
          </cell>
          <cell r="G710">
            <v>0</v>
          </cell>
          <cell r="H710">
            <v>0</v>
          </cell>
          <cell r="I710">
            <v>0</v>
          </cell>
          <cell r="J710">
            <v>0</v>
          </cell>
          <cell r="K710">
            <v>0</v>
          </cell>
        </row>
        <row r="711">
          <cell r="A711" t="str">
            <v>-</v>
          </cell>
          <cell r="B711" t="str">
            <v xml:space="preserve">IMPTOS.VTAS.SERV.IVA-CRE.FISC, </v>
          </cell>
          <cell r="C711">
            <v>0</v>
          </cell>
          <cell r="D711">
            <v>0</v>
          </cell>
          <cell r="E711">
            <v>0</v>
          </cell>
          <cell r="F711">
            <v>0</v>
          </cell>
          <cell r="G711">
            <v>0</v>
          </cell>
          <cell r="H711">
            <v>0</v>
          </cell>
          <cell r="I711">
            <v>0</v>
          </cell>
          <cell r="J711">
            <v>0</v>
          </cell>
          <cell r="K711">
            <v>0</v>
          </cell>
        </row>
        <row r="712">
          <cell r="A712" t="str">
            <v>13ABEZN</v>
          </cell>
          <cell r="B712" t="str">
            <v xml:space="preserve">IMPORT.DEL BCO.EN TRAMITE </v>
          </cell>
          <cell r="C712">
            <v>0</v>
          </cell>
          <cell r="D712">
            <v>0</v>
          </cell>
          <cell r="E712">
            <v>0</v>
          </cell>
          <cell r="F712">
            <v>0</v>
          </cell>
          <cell r="G712">
            <v>13</v>
          </cell>
          <cell r="H712">
            <v>13</v>
          </cell>
          <cell r="I712">
            <v>13</v>
          </cell>
          <cell r="J712">
            <v>13</v>
          </cell>
          <cell r="K712">
            <v>12</v>
          </cell>
        </row>
        <row r="713">
          <cell r="A713" t="str">
            <v>13AEEZN</v>
          </cell>
          <cell r="B713" t="str">
            <v xml:space="preserve">CUENTAS DIVERSAS </v>
          </cell>
          <cell r="C713">
            <v>0</v>
          </cell>
          <cell r="D713">
            <v>0</v>
          </cell>
          <cell r="E713">
            <v>0</v>
          </cell>
          <cell r="F713">
            <v>0</v>
          </cell>
          <cell r="G713">
            <v>0</v>
          </cell>
          <cell r="H713">
            <v>0</v>
          </cell>
          <cell r="I713">
            <v>0</v>
          </cell>
          <cell r="J713">
            <v>0</v>
          </cell>
          <cell r="K713">
            <v>0</v>
          </cell>
        </row>
        <row r="714">
          <cell r="A714" t="str">
            <v>13ACEZN</v>
          </cell>
          <cell r="B714" t="str">
            <v xml:space="preserve">VARIOS DEUDORES </v>
          </cell>
          <cell r="C714">
            <v>0</v>
          </cell>
          <cell r="D714">
            <v>0</v>
          </cell>
          <cell r="E714">
            <v>0</v>
          </cell>
          <cell r="F714">
            <v>0</v>
          </cell>
          <cell r="G714">
            <v>0</v>
          </cell>
          <cell r="H714">
            <v>0</v>
          </cell>
          <cell r="I714">
            <v>0</v>
          </cell>
          <cell r="J714">
            <v>0</v>
          </cell>
          <cell r="K714">
            <v>0</v>
          </cell>
        </row>
        <row r="715">
          <cell r="A715" t="str">
            <v>-</v>
          </cell>
          <cell r="B715" t="str">
            <v>APORTE A ISAPRE SPB,</v>
          </cell>
          <cell r="C715">
            <v>0</v>
          </cell>
          <cell r="D715">
            <v>0</v>
          </cell>
          <cell r="E715">
            <v>0</v>
          </cell>
          <cell r="F715">
            <v>0</v>
          </cell>
          <cell r="G715">
            <v>0</v>
          </cell>
          <cell r="H715">
            <v>0</v>
          </cell>
          <cell r="I715">
            <v>0</v>
          </cell>
          <cell r="J715">
            <v>0</v>
          </cell>
          <cell r="K715">
            <v>0</v>
          </cell>
        </row>
        <row r="716">
          <cell r="A716" t="str">
            <v>13AVEZN</v>
          </cell>
          <cell r="B716" t="str">
            <v>DIVISAS ARBITRADAS A FUTURO,</v>
          </cell>
          <cell r="C716">
            <v>0</v>
          </cell>
          <cell r="D716">
            <v>0</v>
          </cell>
          <cell r="E716">
            <v>0</v>
          </cell>
          <cell r="F716">
            <v>0</v>
          </cell>
          <cell r="G716">
            <v>0</v>
          </cell>
          <cell r="H716">
            <v>0</v>
          </cell>
          <cell r="I716">
            <v>0</v>
          </cell>
          <cell r="J716">
            <v>0</v>
          </cell>
          <cell r="K716">
            <v>0</v>
          </cell>
        </row>
        <row r="717">
          <cell r="A717" t="str">
            <v>13DSEZN</v>
          </cell>
          <cell r="B717" t="str">
            <v>PAGARES FISCO POR TRANSFERENCIAS</v>
          </cell>
          <cell r="C717">
            <v>4294171</v>
          </cell>
          <cell r="D717">
            <v>4406446</v>
          </cell>
          <cell r="E717">
            <v>4253354</v>
          </cell>
          <cell r="F717">
            <v>4124472</v>
          </cell>
          <cell r="G717">
            <v>4152540</v>
          </cell>
          <cell r="H717">
            <v>3907282</v>
          </cell>
          <cell r="I717">
            <v>3954412</v>
          </cell>
          <cell r="J717">
            <v>3919387</v>
          </cell>
          <cell r="K717">
            <v>3727394</v>
          </cell>
        </row>
        <row r="718">
          <cell r="A718" t="str">
            <v>-</v>
          </cell>
          <cell r="B718" t="str">
            <v>REAJ.P.RECIB.S.PAGARES FISCO LEY 18267 ART.39</v>
          </cell>
          <cell r="C718">
            <v>0</v>
          </cell>
          <cell r="D718">
            <v>0</v>
          </cell>
          <cell r="E718">
            <v>0</v>
          </cell>
          <cell r="F718">
            <v>0</v>
          </cell>
          <cell r="G718">
            <v>0</v>
          </cell>
          <cell r="H718">
            <v>0</v>
          </cell>
          <cell r="I718">
            <v>0</v>
          </cell>
          <cell r="J718">
            <v>0</v>
          </cell>
          <cell r="K718">
            <v>0</v>
          </cell>
        </row>
        <row r="719">
          <cell r="A719" t="str">
            <v>13DUEZN</v>
          </cell>
          <cell r="B719" t="str">
            <v xml:space="preserve">INTERESES POR RECIBIR SOBRE PAGARES FISCO </v>
          </cell>
          <cell r="C719">
            <v>10552</v>
          </cell>
          <cell r="D719">
            <v>17890</v>
          </cell>
          <cell r="E719">
            <v>24085</v>
          </cell>
          <cell r="F719">
            <v>29965</v>
          </cell>
          <cell r="G719">
            <v>36824</v>
          </cell>
          <cell r="H719">
            <v>2709</v>
          </cell>
          <cell r="I719">
            <v>7882</v>
          </cell>
          <cell r="J719">
            <v>12908</v>
          </cell>
          <cell r="K719">
            <v>17121</v>
          </cell>
        </row>
        <row r="720">
          <cell r="A720" t="str">
            <v>-</v>
          </cell>
          <cell r="B720" t="str">
            <v>MONEDA CORRIENTE CONTRA FONDOS DE RESERVA</v>
          </cell>
          <cell r="C720">
            <v>0</v>
          </cell>
          <cell r="D720">
            <v>0</v>
          </cell>
          <cell r="E720">
            <v>0</v>
          </cell>
          <cell r="F720">
            <v>0</v>
          </cell>
          <cell r="G720">
            <v>0</v>
          </cell>
          <cell r="H720">
            <v>0</v>
          </cell>
          <cell r="I720">
            <v>0</v>
          </cell>
          <cell r="J720">
            <v>0</v>
          </cell>
          <cell r="K720">
            <v>0</v>
          </cell>
        </row>
        <row r="721">
          <cell r="A721" t="str">
            <v>-</v>
          </cell>
          <cell r="B721" t="str">
            <v>EQUIVALENTE POR COMPRA DE CAMBIO FMI,</v>
          </cell>
          <cell r="C721">
            <v>0</v>
          </cell>
          <cell r="D721">
            <v>0</v>
          </cell>
          <cell r="E721">
            <v>0</v>
          </cell>
          <cell r="F721">
            <v>0</v>
          </cell>
          <cell r="G721">
            <v>0</v>
          </cell>
          <cell r="H721">
            <v>0</v>
          </cell>
          <cell r="I721">
            <v>0</v>
          </cell>
          <cell r="J721">
            <v>0</v>
          </cell>
          <cell r="K721">
            <v>0</v>
          </cell>
        </row>
        <row r="722">
          <cell r="A722" t="str">
            <v>-</v>
          </cell>
          <cell r="B722" t="str">
            <v xml:space="preserve">CAMBIO PROVISIONAL COMPRA DE DOLARES USA CON PACTO, </v>
          </cell>
          <cell r="C722">
            <v>0</v>
          </cell>
          <cell r="D722">
            <v>0</v>
          </cell>
          <cell r="E722">
            <v>0</v>
          </cell>
          <cell r="F722">
            <v>0</v>
          </cell>
          <cell r="G722">
            <v>0</v>
          </cell>
          <cell r="H722">
            <v>0</v>
          </cell>
          <cell r="I722">
            <v>0</v>
          </cell>
          <cell r="J722">
            <v>0</v>
          </cell>
          <cell r="K722">
            <v>0</v>
          </cell>
        </row>
        <row r="723">
          <cell r="A723" t="str">
            <v>-</v>
          </cell>
          <cell r="B723" t="str">
            <v>CAMBIO PROVISIONAL</v>
          </cell>
          <cell r="C723">
            <v>0</v>
          </cell>
          <cell r="D723">
            <v>0</v>
          </cell>
          <cell r="E723">
            <v>0</v>
          </cell>
          <cell r="F723">
            <v>0</v>
          </cell>
          <cell r="G723">
            <v>0</v>
          </cell>
          <cell r="H723">
            <v>0</v>
          </cell>
          <cell r="I723">
            <v>0</v>
          </cell>
          <cell r="J723">
            <v>0</v>
          </cell>
          <cell r="K723">
            <v>0</v>
          </cell>
        </row>
        <row r="724">
          <cell r="A724" t="str">
            <v>-</v>
          </cell>
          <cell r="B724" t="str">
            <v>CAMBIO DE US$,</v>
          </cell>
          <cell r="C724">
            <v>0</v>
          </cell>
          <cell r="D724">
            <v>0</v>
          </cell>
          <cell r="E724">
            <v>0</v>
          </cell>
          <cell r="F724">
            <v>0</v>
          </cell>
          <cell r="G724">
            <v>0</v>
          </cell>
          <cell r="H724">
            <v>0</v>
          </cell>
          <cell r="I724">
            <v>0</v>
          </cell>
          <cell r="J724">
            <v>0</v>
          </cell>
          <cell r="K724">
            <v>0</v>
          </cell>
        </row>
        <row r="725">
          <cell r="A725" t="str">
            <v>-</v>
          </cell>
          <cell r="B725" t="str">
            <v>CAMBIO DE $ AUST</v>
          </cell>
          <cell r="C725">
            <v>0</v>
          </cell>
          <cell r="D725">
            <v>0</v>
          </cell>
          <cell r="E725">
            <v>0</v>
          </cell>
          <cell r="F725">
            <v>0</v>
          </cell>
          <cell r="G725">
            <v>0</v>
          </cell>
          <cell r="H725">
            <v>0</v>
          </cell>
          <cell r="I725">
            <v>0</v>
          </cell>
          <cell r="J725">
            <v>0</v>
          </cell>
          <cell r="K725">
            <v>0</v>
          </cell>
        </row>
        <row r="726">
          <cell r="A726" t="str">
            <v>-</v>
          </cell>
          <cell r="B726" t="str">
            <v>CAMBIOS DE $ CAN</v>
          </cell>
          <cell r="C726">
            <v>0</v>
          </cell>
          <cell r="D726">
            <v>0</v>
          </cell>
          <cell r="E726">
            <v>0</v>
          </cell>
          <cell r="F726">
            <v>0</v>
          </cell>
          <cell r="G726">
            <v>0</v>
          </cell>
          <cell r="H726">
            <v>0</v>
          </cell>
          <cell r="I726">
            <v>0</v>
          </cell>
          <cell r="J726">
            <v>0</v>
          </cell>
          <cell r="K726">
            <v>0</v>
          </cell>
        </row>
        <row r="727">
          <cell r="A727" t="str">
            <v>-</v>
          </cell>
          <cell r="B727" t="str">
            <v>CAMBIO DE CRD</v>
          </cell>
          <cell r="C727">
            <v>0</v>
          </cell>
          <cell r="D727">
            <v>0</v>
          </cell>
          <cell r="E727">
            <v>0</v>
          </cell>
          <cell r="F727">
            <v>0</v>
          </cell>
          <cell r="G727">
            <v>0</v>
          </cell>
          <cell r="H727">
            <v>0</v>
          </cell>
          <cell r="I727">
            <v>0</v>
          </cell>
          <cell r="J727">
            <v>0</v>
          </cell>
          <cell r="K727">
            <v>0</v>
          </cell>
        </row>
        <row r="728">
          <cell r="A728" t="str">
            <v>-</v>
          </cell>
          <cell r="B728" t="str">
            <v>CAMBIO DE CR.N,</v>
          </cell>
          <cell r="C728">
            <v>0</v>
          </cell>
          <cell r="D728">
            <v>0</v>
          </cell>
          <cell r="E728">
            <v>0</v>
          </cell>
          <cell r="F728">
            <v>0</v>
          </cell>
          <cell r="G728">
            <v>0</v>
          </cell>
          <cell r="H728">
            <v>0</v>
          </cell>
          <cell r="I728">
            <v>0</v>
          </cell>
          <cell r="J728">
            <v>0</v>
          </cell>
          <cell r="K728">
            <v>0</v>
          </cell>
        </row>
        <row r="729">
          <cell r="A729" t="str">
            <v>-</v>
          </cell>
          <cell r="B729" t="str">
            <v>CAMBIOS DE CR.S.</v>
          </cell>
          <cell r="C729">
            <v>0</v>
          </cell>
          <cell r="D729">
            <v>0</v>
          </cell>
          <cell r="E729">
            <v>0</v>
          </cell>
          <cell r="F729">
            <v>0</v>
          </cell>
          <cell r="G729">
            <v>0</v>
          </cell>
          <cell r="H729">
            <v>0</v>
          </cell>
          <cell r="I729">
            <v>0</v>
          </cell>
          <cell r="J729">
            <v>0</v>
          </cell>
          <cell r="K729">
            <v>0</v>
          </cell>
        </row>
        <row r="730">
          <cell r="A730" t="str">
            <v>-</v>
          </cell>
          <cell r="B730" t="str">
            <v>CAMBIO DE PESOS ANDINOS,</v>
          </cell>
          <cell r="C730">
            <v>0</v>
          </cell>
          <cell r="D730">
            <v>0</v>
          </cell>
          <cell r="E730">
            <v>0</v>
          </cell>
          <cell r="F730">
            <v>0</v>
          </cell>
          <cell r="G730">
            <v>0</v>
          </cell>
          <cell r="H730">
            <v>0</v>
          </cell>
          <cell r="I730">
            <v>0</v>
          </cell>
          <cell r="J730">
            <v>0</v>
          </cell>
          <cell r="K730">
            <v>0</v>
          </cell>
        </row>
        <row r="731">
          <cell r="A731" t="str">
            <v>-</v>
          </cell>
          <cell r="B731" t="str">
            <v>CAMBIO DE FL H</v>
          </cell>
          <cell r="C731">
            <v>0</v>
          </cell>
          <cell r="D731">
            <v>0</v>
          </cell>
          <cell r="E731">
            <v>0</v>
          </cell>
          <cell r="F731">
            <v>0</v>
          </cell>
          <cell r="G731">
            <v>0</v>
          </cell>
          <cell r="H731">
            <v>0</v>
          </cell>
          <cell r="I731">
            <v>0</v>
          </cell>
          <cell r="J731">
            <v>0</v>
          </cell>
          <cell r="K731">
            <v>0</v>
          </cell>
        </row>
        <row r="732">
          <cell r="A732" t="str">
            <v>-</v>
          </cell>
          <cell r="B732" t="str">
            <v>CAMBIO DE FR.B</v>
          </cell>
          <cell r="C732">
            <v>0</v>
          </cell>
          <cell r="D732">
            <v>0</v>
          </cell>
          <cell r="E732">
            <v>0</v>
          </cell>
          <cell r="F732">
            <v>0</v>
          </cell>
          <cell r="G732">
            <v>0</v>
          </cell>
          <cell r="H732">
            <v>0</v>
          </cell>
          <cell r="I732">
            <v>0</v>
          </cell>
          <cell r="J732">
            <v>0</v>
          </cell>
          <cell r="K732">
            <v>0</v>
          </cell>
        </row>
        <row r="733">
          <cell r="A733" t="str">
            <v>-</v>
          </cell>
          <cell r="B733" t="str">
            <v>CAMBIO DE FR.F</v>
          </cell>
          <cell r="C733">
            <v>0</v>
          </cell>
          <cell r="D733">
            <v>0</v>
          </cell>
          <cell r="E733">
            <v>0</v>
          </cell>
          <cell r="F733">
            <v>0</v>
          </cell>
          <cell r="G733">
            <v>0</v>
          </cell>
          <cell r="H733">
            <v>0</v>
          </cell>
          <cell r="I733">
            <v>0</v>
          </cell>
          <cell r="J733">
            <v>0</v>
          </cell>
          <cell r="K733">
            <v>0</v>
          </cell>
        </row>
        <row r="734">
          <cell r="A734" t="str">
            <v>-</v>
          </cell>
          <cell r="B734" t="str">
            <v>CAMBIO DE FR.S</v>
          </cell>
          <cell r="C734">
            <v>0</v>
          </cell>
          <cell r="D734">
            <v>0</v>
          </cell>
          <cell r="E734">
            <v>0</v>
          </cell>
          <cell r="F734">
            <v>0</v>
          </cell>
          <cell r="G734">
            <v>0</v>
          </cell>
          <cell r="H734">
            <v>0</v>
          </cell>
          <cell r="I734">
            <v>0</v>
          </cell>
          <cell r="J734">
            <v>0</v>
          </cell>
          <cell r="K734">
            <v>0</v>
          </cell>
        </row>
        <row r="735">
          <cell r="A735" t="str">
            <v>-</v>
          </cell>
          <cell r="B735" t="str">
            <v>CAMBIO DE L.E</v>
          </cell>
          <cell r="C735">
            <v>0</v>
          </cell>
          <cell r="D735">
            <v>0</v>
          </cell>
          <cell r="E735">
            <v>0</v>
          </cell>
          <cell r="F735">
            <v>0</v>
          </cell>
          <cell r="G735">
            <v>0</v>
          </cell>
          <cell r="H735">
            <v>0</v>
          </cell>
          <cell r="I735">
            <v>0</v>
          </cell>
          <cell r="J735">
            <v>0</v>
          </cell>
          <cell r="K735">
            <v>0</v>
          </cell>
        </row>
        <row r="736">
          <cell r="A736" t="str">
            <v>-</v>
          </cell>
          <cell r="B736" t="str">
            <v>CAMBIO LIT</v>
          </cell>
          <cell r="C736">
            <v>0</v>
          </cell>
          <cell r="D736">
            <v>0</v>
          </cell>
          <cell r="E736">
            <v>0</v>
          </cell>
          <cell r="F736">
            <v>0</v>
          </cell>
          <cell r="G736">
            <v>0</v>
          </cell>
          <cell r="H736">
            <v>0</v>
          </cell>
          <cell r="I736">
            <v>0</v>
          </cell>
          <cell r="J736">
            <v>0</v>
          </cell>
          <cell r="K736">
            <v>0</v>
          </cell>
        </row>
        <row r="737">
          <cell r="A737" t="str">
            <v>-</v>
          </cell>
          <cell r="B737" t="str">
            <v>CAMBIO D.M</v>
          </cell>
          <cell r="C737">
            <v>0</v>
          </cell>
          <cell r="D737">
            <v>0</v>
          </cell>
          <cell r="E737">
            <v>0</v>
          </cell>
          <cell r="F737">
            <v>0</v>
          </cell>
          <cell r="G737">
            <v>0</v>
          </cell>
          <cell r="H737">
            <v>0</v>
          </cell>
          <cell r="I737">
            <v>0</v>
          </cell>
          <cell r="J737">
            <v>0</v>
          </cell>
          <cell r="K737">
            <v>0</v>
          </cell>
        </row>
        <row r="738">
          <cell r="A738" t="str">
            <v>-</v>
          </cell>
          <cell r="B738" t="str">
            <v>CAMBIO DE PESETAS</v>
          </cell>
          <cell r="C738">
            <v>0</v>
          </cell>
          <cell r="D738">
            <v>0</v>
          </cell>
          <cell r="E738">
            <v>0</v>
          </cell>
          <cell r="F738">
            <v>0</v>
          </cell>
          <cell r="G738">
            <v>0</v>
          </cell>
          <cell r="H738">
            <v>0</v>
          </cell>
          <cell r="I738">
            <v>0</v>
          </cell>
          <cell r="J738">
            <v>0</v>
          </cell>
          <cell r="K738">
            <v>0</v>
          </cell>
        </row>
        <row r="739">
          <cell r="A739" t="str">
            <v>-</v>
          </cell>
          <cell r="B739" t="str">
            <v>CAMBIO DE US$ MESA DE DINERO</v>
          </cell>
          <cell r="C739">
            <v>0</v>
          </cell>
          <cell r="D739">
            <v>0</v>
          </cell>
          <cell r="E739">
            <v>0</v>
          </cell>
          <cell r="F739">
            <v>0</v>
          </cell>
          <cell r="G739">
            <v>0</v>
          </cell>
          <cell r="H739">
            <v>0</v>
          </cell>
          <cell r="I739">
            <v>0</v>
          </cell>
          <cell r="J739">
            <v>0</v>
          </cell>
          <cell r="K739">
            <v>0</v>
          </cell>
        </row>
        <row r="740">
          <cell r="A740" t="str">
            <v>-</v>
          </cell>
          <cell r="B740" t="str">
            <v>CAMBIO DE SCH.AUST</v>
          </cell>
          <cell r="C740">
            <v>0</v>
          </cell>
          <cell r="D740">
            <v>0</v>
          </cell>
          <cell r="E740">
            <v>0</v>
          </cell>
          <cell r="F740">
            <v>0</v>
          </cell>
          <cell r="G740">
            <v>0</v>
          </cell>
          <cell r="H740">
            <v>0</v>
          </cell>
          <cell r="I740">
            <v>0</v>
          </cell>
          <cell r="J740">
            <v>0</v>
          </cell>
          <cell r="K740">
            <v>0</v>
          </cell>
        </row>
        <row r="741">
          <cell r="A741" t="str">
            <v>-</v>
          </cell>
          <cell r="B741" t="str">
            <v>CAMBIO UNIDAD DE CUENTA BID</v>
          </cell>
          <cell r="C741">
            <v>0</v>
          </cell>
          <cell r="D741">
            <v>0</v>
          </cell>
          <cell r="E741">
            <v>0</v>
          </cell>
          <cell r="F741">
            <v>0</v>
          </cell>
          <cell r="G741">
            <v>0</v>
          </cell>
          <cell r="H741">
            <v>0</v>
          </cell>
          <cell r="I741">
            <v>0</v>
          </cell>
          <cell r="J741">
            <v>0</v>
          </cell>
          <cell r="K741">
            <v>0</v>
          </cell>
        </row>
        <row r="742">
          <cell r="A742" t="str">
            <v>-</v>
          </cell>
          <cell r="B742" t="str">
            <v>CAMBIO DE YENS</v>
          </cell>
          <cell r="C742">
            <v>0</v>
          </cell>
          <cell r="D742">
            <v>0</v>
          </cell>
          <cell r="E742">
            <v>0</v>
          </cell>
          <cell r="F742">
            <v>0</v>
          </cell>
          <cell r="G742">
            <v>0</v>
          </cell>
          <cell r="H742">
            <v>0</v>
          </cell>
          <cell r="I742">
            <v>0</v>
          </cell>
          <cell r="J742">
            <v>0</v>
          </cell>
          <cell r="K742">
            <v>0</v>
          </cell>
        </row>
        <row r="743">
          <cell r="A743" t="str">
            <v>-</v>
          </cell>
          <cell r="B743" t="str">
            <v>CAMBIO DE MARKKA,</v>
          </cell>
          <cell r="C743">
            <v>0</v>
          </cell>
          <cell r="D743">
            <v>0</v>
          </cell>
          <cell r="E743">
            <v>0</v>
          </cell>
          <cell r="F743">
            <v>0</v>
          </cell>
          <cell r="G743">
            <v>0</v>
          </cell>
          <cell r="H743">
            <v>0</v>
          </cell>
          <cell r="I743">
            <v>0</v>
          </cell>
          <cell r="J743">
            <v>0</v>
          </cell>
          <cell r="K743">
            <v>0</v>
          </cell>
        </row>
        <row r="744">
          <cell r="A744" t="str">
            <v>-</v>
          </cell>
          <cell r="B744" t="str">
            <v>CAMBIO DE DEG</v>
          </cell>
          <cell r="C744">
            <v>0</v>
          </cell>
          <cell r="D744">
            <v>0</v>
          </cell>
          <cell r="E744">
            <v>0</v>
          </cell>
          <cell r="F744">
            <v>0</v>
          </cell>
          <cell r="G744">
            <v>0</v>
          </cell>
          <cell r="H744">
            <v>0</v>
          </cell>
          <cell r="I744">
            <v>0</v>
          </cell>
          <cell r="J744">
            <v>0</v>
          </cell>
          <cell r="K744">
            <v>0</v>
          </cell>
        </row>
        <row r="745">
          <cell r="A745" t="str">
            <v>-</v>
          </cell>
          <cell r="B745" t="str">
            <v>CAMBIO DE $ ORO</v>
          </cell>
          <cell r="C745">
            <v>0</v>
          </cell>
          <cell r="D745">
            <v>0</v>
          </cell>
          <cell r="E745">
            <v>0</v>
          </cell>
          <cell r="F745">
            <v>0</v>
          </cell>
          <cell r="G745">
            <v>0</v>
          </cell>
          <cell r="H745">
            <v>0</v>
          </cell>
          <cell r="I745">
            <v>0</v>
          </cell>
          <cell r="J745">
            <v>0</v>
          </cell>
          <cell r="K745">
            <v>0</v>
          </cell>
        </row>
        <row r="746">
          <cell r="A746" t="str">
            <v>13EWEZN</v>
          </cell>
          <cell r="B746" t="str">
            <v>DEUDORES POR ARBITRAJES A FUTURO</v>
          </cell>
          <cell r="C746">
            <v>0</v>
          </cell>
          <cell r="D746">
            <v>0</v>
          </cell>
          <cell r="E746">
            <v>0</v>
          </cell>
          <cell r="F746">
            <v>0</v>
          </cell>
          <cell r="G746">
            <v>0</v>
          </cell>
          <cell r="H746">
            <v>0</v>
          </cell>
          <cell r="I746">
            <v>0</v>
          </cell>
          <cell r="J746">
            <v>0</v>
          </cell>
          <cell r="K746">
            <v>0</v>
          </cell>
        </row>
        <row r="747">
          <cell r="A747" t="str">
            <v>-</v>
          </cell>
          <cell r="B747" t="str">
            <v>REPROG.DEUDA TRANSPORTE ACDO 1513</v>
          </cell>
          <cell r="C747">
            <v>0</v>
          </cell>
          <cell r="D747">
            <v>0</v>
          </cell>
          <cell r="E747">
            <v>0</v>
          </cell>
          <cell r="F747">
            <v>0</v>
          </cell>
          <cell r="G747">
            <v>0</v>
          </cell>
          <cell r="H747">
            <v>0</v>
          </cell>
          <cell r="I747">
            <v>0</v>
          </cell>
          <cell r="J747">
            <v>0</v>
          </cell>
          <cell r="K747">
            <v>0</v>
          </cell>
        </row>
        <row r="748">
          <cell r="A748" t="str">
            <v>-</v>
          </cell>
          <cell r="B748" t="str">
            <v>CAMBIO ESPECIAL DIFERENCIAL CAMBIARIO</v>
          </cell>
          <cell r="C748">
            <v>0</v>
          </cell>
          <cell r="D748">
            <v>0</v>
          </cell>
          <cell r="E748">
            <v>0</v>
          </cell>
          <cell r="F748">
            <v>0</v>
          </cell>
          <cell r="G748">
            <v>0</v>
          </cell>
          <cell r="H748">
            <v>0</v>
          </cell>
          <cell r="I748">
            <v>0</v>
          </cell>
          <cell r="J748">
            <v>0</v>
          </cell>
          <cell r="K748">
            <v>0</v>
          </cell>
        </row>
        <row r="749">
          <cell r="A749" t="str">
            <v>-</v>
          </cell>
          <cell r="B749" t="str">
            <v>CAMBIO ESPECIAL ACDO 1470,</v>
          </cell>
          <cell r="C749">
            <v>0</v>
          </cell>
          <cell r="D749">
            <v>0</v>
          </cell>
          <cell r="E749">
            <v>0</v>
          </cell>
          <cell r="F749">
            <v>0</v>
          </cell>
          <cell r="G749">
            <v>0</v>
          </cell>
          <cell r="H749">
            <v>0</v>
          </cell>
          <cell r="I749">
            <v>0</v>
          </cell>
          <cell r="J749">
            <v>0</v>
          </cell>
          <cell r="K749">
            <v>0</v>
          </cell>
        </row>
        <row r="750">
          <cell r="A750" t="str">
            <v>12AYEZN</v>
          </cell>
          <cell r="B750" t="str">
            <v>COMPRA DE DOLARES CON PACTO DE RETROVENTA,</v>
          </cell>
          <cell r="C750">
            <v>0</v>
          </cell>
          <cell r="D750">
            <v>0</v>
          </cell>
          <cell r="E750">
            <v>0</v>
          </cell>
          <cell r="F750">
            <v>0</v>
          </cell>
          <cell r="G750">
            <v>0</v>
          </cell>
          <cell r="H750">
            <v>0</v>
          </cell>
          <cell r="I750">
            <v>0</v>
          </cell>
          <cell r="J750">
            <v>0</v>
          </cell>
          <cell r="K750">
            <v>0</v>
          </cell>
        </row>
        <row r="751">
          <cell r="A751" t="str">
            <v>-</v>
          </cell>
          <cell r="B751" t="str">
            <v>CAMBIO OPERACIONES EXPRESADAS EN DOLARES</v>
          </cell>
          <cell r="C751">
            <v>0</v>
          </cell>
          <cell r="D751">
            <v>0</v>
          </cell>
          <cell r="E751">
            <v>0</v>
          </cell>
          <cell r="F751">
            <v>0</v>
          </cell>
          <cell r="G751">
            <v>0</v>
          </cell>
          <cell r="H751">
            <v>0</v>
          </cell>
          <cell r="I751">
            <v>0</v>
          </cell>
          <cell r="J751">
            <v>0</v>
          </cell>
          <cell r="K751">
            <v>0</v>
          </cell>
        </row>
        <row r="752">
          <cell r="A752" t="str">
            <v>-</v>
          </cell>
          <cell r="B752" t="str">
            <v xml:space="preserve">CAMBIO COMPRA DOLARES CON PACTO RETROVENTA CAP IV, </v>
          </cell>
          <cell r="C752">
            <v>0</v>
          </cell>
          <cell r="D752">
            <v>0</v>
          </cell>
          <cell r="E752">
            <v>0</v>
          </cell>
          <cell r="F752">
            <v>0</v>
          </cell>
          <cell r="G752">
            <v>0</v>
          </cell>
          <cell r="H752">
            <v>0</v>
          </cell>
          <cell r="I752">
            <v>0</v>
          </cell>
          <cell r="J752">
            <v>0</v>
          </cell>
          <cell r="K752">
            <v>0</v>
          </cell>
        </row>
        <row r="753">
          <cell r="A753" t="str">
            <v>-</v>
          </cell>
          <cell r="B753" t="str">
            <v xml:space="preserve">PRESTAMOS HIPOTECARIOS ESPECIALES </v>
          </cell>
          <cell r="C753">
            <v>0</v>
          </cell>
          <cell r="D753">
            <v>0</v>
          </cell>
          <cell r="E753">
            <v>0</v>
          </cell>
          <cell r="F753">
            <v>0</v>
          </cell>
          <cell r="G753">
            <v>0</v>
          </cell>
          <cell r="H753">
            <v>0</v>
          </cell>
          <cell r="I753">
            <v>0</v>
          </cell>
          <cell r="J753">
            <v>0</v>
          </cell>
          <cell r="K753">
            <v>0</v>
          </cell>
        </row>
        <row r="754">
          <cell r="A754" t="str">
            <v>-</v>
          </cell>
          <cell r="B754" t="str">
            <v xml:space="preserve">REAJ.P.RECIBIR S.PRESTAMOS HIPOTECARIOS ESPECIALES, </v>
          </cell>
          <cell r="C754">
            <v>0</v>
          </cell>
          <cell r="D754">
            <v>0</v>
          </cell>
          <cell r="E754">
            <v>0</v>
          </cell>
          <cell r="F754">
            <v>0</v>
          </cell>
          <cell r="G754">
            <v>0</v>
          </cell>
          <cell r="H754">
            <v>0</v>
          </cell>
          <cell r="I754">
            <v>0</v>
          </cell>
          <cell r="J754">
            <v>0</v>
          </cell>
          <cell r="K754">
            <v>0</v>
          </cell>
        </row>
        <row r="755">
          <cell r="A755" t="str">
            <v>-</v>
          </cell>
          <cell r="B755" t="str">
            <v>CAMBIO DE ECU</v>
          </cell>
          <cell r="C755">
            <v>0</v>
          </cell>
          <cell r="D755">
            <v>0</v>
          </cell>
          <cell r="E755">
            <v>0</v>
          </cell>
          <cell r="F755">
            <v>0</v>
          </cell>
          <cell r="G755">
            <v>0</v>
          </cell>
          <cell r="H755">
            <v>0</v>
          </cell>
          <cell r="I755">
            <v>0</v>
          </cell>
          <cell r="J755">
            <v>0</v>
          </cell>
          <cell r="K755">
            <v>0</v>
          </cell>
        </row>
        <row r="756">
          <cell r="A756" t="str">
            <v>-</v>
          </cell>
          <cell r="B756" t="str">
            <v>CAMBIO REPROGRAMACION DEUDAS EXPRESADAS EN US$ ACD</v>
          </cell>
          <cell r="C756">
            <v>0</v>
          </cell>
          <cell r="D756">
            <v>0</v>
          </cell>
          <cell r="E756">
            <v>0</v>
          </cell>
          <cell r="F756">
            <v>0</v>
          </cell>
          <cell r="G756">
            <v>0</v>
          </cell>
          <cell r="H756">
            <v>0</v>
          </cell>
          <cell r="I756">
            <v>0</v>
          </cell>
          <cell r="J756">
            <v>0</v>
          </cell>
          <cell r="K756">
            <v>0</v>
          </cell>
        </row>
        <row r="757">
          <cell r="A757" t="str">
            <v>-</v>
          </cell>
          <cell r="B757" t="str">
            <v>PACTO RETROVENTA CON T/C EN U.F.</v>
          </cell>
          <cell r="C757">
            <v>0</v>
          </cell>
          <cell r="D757">
            <v>0</v>
          </cell>
          <cell r="E757">
            <v>0</v>
          </cell>
          <cell r="F757">
            <v>0</v>
          </cell>
          <cell r="G757">
            <v>0</v>
          </cell>
          <cell r="H757">
            <v>0</v>
          </cell>
          <cell r="I757">
            <v>0</v>
          </cell>
          <cell r="J757">
            <v>0</v>
          </cell>
          <cell r="K757">
            <v>0</v>
          </cell>
        </row>
        <row r="758">
          <cell r="A758" t="str">
            <v>-</v>
          </cell>
          <cell r="B758" t="str">
            <v>C REPROG DEUDAS SECTOR PROD EXPR EN US$ AC1578,</v>
          </cell>
          <cell r="C758">
            <v>0</v>
          </cell>
          <cell r="D758">
            <v>0</v>
          </cell>
          <cell r="E758">
            <v>0</v>
          </cell>
          <cell r="F758">
            <v>0</v>
          </cell>
          <cell r="G758">
            <v>0</v>
          </cell>
          <cell r="H758">
            <v>0</v>
          </cell>
          <cell r="I758">
            <v>0</v>
          </cell>
          <cell r="J758">
            <v>0</v>
          </cell>
          <cell r="K758">
            <v>0</v>
          </cell>
        </row>
        <row r="759">
          <cell r="A759" t="str">
            <v>-</v>
          </cell>
          <cell r="B759" t="str">
            <v xml:space="preserve">BINES RECIBIDOS EN PAGO O ADJUDICADOS </v>
          </cell>
          <cell r="C759">
            <v>0</v>
          </cell>
          <cell r="D759">
            <v>0</v>
          </cell>
          <cell r="E759">
            <v>0</v>
          </cell>
          <cell r="F759">
            <v>0</v>
          </cell>
          <cell r="G759">
            <v>0</v>
          </cell>
          <cell r="H759">
            <v>0</v>
          </cell>
          <cell r="I759">
            <v>0</v>
          </cell>
          <cell r="J759">
            <v>0</v>
          </cell>
          <cell r="K759">
            <v>0</v>
          </cell>
        </row>
        <row r="760">
          <cell r="A760" t="str">
            <v>-</v>
          </cell>
          <cell r="B760" t="str">
            <v>CAMBIO ACUERDO 1578 (DESDOLARIZACION)</v>
          </cell>
          <cell r="C760">
            <v>0</v>
          </cell>
          <cell r="D760">
            <v>0</v>
          </cell>
          <cell r="E760">
            <v>0</v>
          </cell>
          <cell r="F760">
            <v>0</v>
          </cell>
          <cell r="G760">
            <v>0</v>
          </cell>
          <cell r="H760">
            <v>0</v>
          </cell>
          <cell r="I760">
            <v>0</v>
          </cell>
          <cell r="J760">
            <v>0</v>
          </cell>
          <cell r="K760">
            <v>0</v>
          </cell>
        </row>
        <row r="761">
          <cell r="A761" t="str">
            <v>-</v>
          </cell>
          <cell r="B761" t="str">
            <v>CUENTA CORRIENTE CON CORFO LEY N 18401</v>
          </cell>
          <cell r="C761">
            <v>0</v>
          </cell>
          <cell r="D761">
            <v>0</v>
          </cell>
          <cell r="E761">
            <v>0</v>
          </cell>
          <cell r="F761">
            <v>0</v>
          </cell>
          <cell r="G761">
            <v>0</v>
          </cell>
          <cell r="H761">
            <v>0</v>
          </cell>
          <cell r="I761">
            <v>0</v>
          </cell>
          <cell r="J761">
            <v>0</v>
          </cell>
          <cell r="K761">
            <v>0</v>
          </cell>
        </row>
        <row r="762">
          <cell r="A762" t="str">
            <v>-</v>
          </cell>
          <cell r="B762" t="str">
            <v>TRANSFERENCIA FISCAL ARTICULO 13 LEY 18401</v>
          </cell>
          <cell r="C762">
            <v>0</v>
          </cell>
          <cell r="D762">
            <v>0</v>
          </cell>
          <cell r="E762">
            <v>0</v>
          </cell>
          <cell r="F762">
            <v>0</v>
          </cell>
          <cell r="G762">
            <v>0</v>
          </cell>
          <cell r="H762">
            <v>0</v>
          </cell>
          <cell r="I762">
            <v>0</v>
          </cell>
          <cell r="J762">
            <v>0</v>
          </cell>
          <cell r="K762">
            <v>0</v>
          </cell>
        </row>
        <row r="763">
          <cell r="A763" t="str">
            <v>-</v>
          </cell>
          <cell r="B763" t="str">
            <v xml:space="preserve">REAJ.P/REC.DE TRANSF.FISCAL ART 13 LEY N 18401 </v>
          </cell>
          <cell r="C763">
            <v>0</v>
          </cell>
          <cell r="D763">
            <v>0</v>
          </cell>
          <cell r="E763">
            <v>0</v>
          </cell>
          <cell r="F763">
            <v>0</v>
          </cell>
          <cell r="G763">
            <v>0</v>
          </cell>
          <cell r="H763">
            <v>0</v>
          </cell>
          <cell r="I763">
            <v>0</v>
          </cell>
          <cell r="J763">
            <v>0</v>
          </cell>
          <cell r="K763">
            <v>0</v>
          </cell>
        </row>
        <row r="764">
          <cell r="A764" t="str">
            <v>-</v>
          </cell>
          <cell r="B764" t="str">
            <v>PACTO RETROVENTA CAP IV E 3 CNF</v>
          </cell>
          <cell r="C764">
            <v>0</v>
          </cell>
          <cell r="D764">
            <v>0</v>
          </cell>
          <cell r="E764">
            <v>0</v>
          </cell>
          <cell r="F764">
            <v>0</v>
          </cell>
          <cell r="G764">
            <v>0</v>
          </cell>
          <cell r="H764">
            <v>0</v>
          </cell>
          <cell r="I764">
            <v>0</v>
          </cell>
          <cell r="J764">
            <v>0</v>
          </cell>
          <cell r="K764">
            <v>0</v>
          </cell>
        </row>
        <row r="765">
          <cell r="A765" t="str">
            <v>-</v>
          </cell>
          <cell r="B765" t="str">
            <v xml:space="preserve">CAMBIO SALDO PRECIO PAGARE ADQUIRIDO AL BECH EXPR, </v>
          </cell>
          <cell r="C765">
            <v>0</v>
          </cell>
          <cell r="D765">
            <v>0</v>
          </cell>
          <cell r="E765">
            <v>0</v>
          </cell>
          <cell r="F765">
            <v>0</v>
          </cell>
          <cell r="G765">
            <v>0</v>
          </cell>
          <cell r="H765">
            <v>0</v>
          </cell>
          <cell r="I765">
            <v>0</v>
          </cell>
          <cell r="J765">
            <v>0</v>
          </cell>
          <cell r="K765">
            <v>0</v>
          </cell>
        </row>
        <row r="766">
          <cell r="A766" t="str">
            <v>13ECEZN</v>
          </cell>
          <cell r="B766" t="str">
            <v xml:space="preserve">CTA CTE ADMINISTRACION BCO.CONTINENTAL L.18430 </v>
          </cell>
          <cell r="C766">
            <v>0</v>
          </cell>
          <cell r="D766">
            <v>0</v>
          </cell>
          <cell r="E766">
            <v>0</v>
          </cell>
          <cell r="F766">
            <v>0</v>
          </cell>
          <cell r="G766">
            <v>0</v>
          </cell>
          <cell r="H766">
            <v>0</v>
          </cell>
          <cell r="I766">
            <v>0</v>
          </cell>
          <cell r="J766">
            <v>0</v>
          </cell>
          <cell r="K766">
            <v>0</v>
          </cell>
        </row>
        <row r="767">
          <cell r="A767" t="str">
            <v>-</v>
          </cell>
          <cell r="B767" t="str">
            <v>CAMBIO DE REMMIMBY</v>
          </cell>
          <cell r="C767">
            <v>0</v>
          </cell>
          <cell r="D767">
            <v>0</v>
          </cell>
          <cell r="E767">
            <v>0</v>
          </cell>
          <cell r="F767">
            <v>0</v>
          </cell>
          <cell r="G767">
            <v>0</v>
          </cell>
          <cell r="H767">
            <v>0</v>
          </cell>
          <cell r="I767">
            <v>0</v>
          </cell>
          <cell r="J767">
            <v>0</v>
          </cell>
          <cell r="K767">
            <v>0</v>
          </cell>
        </row>
        <row r="768">
          <cell r="A768" t="str">
            <v>-</v>
          </cell>
          <cell r="B768" t="str">
            <v xml:space="preserve">CAMBIO CERTIFICADOS DE DEPOSITOS EXPR EN US$ ACDO, </v>
          </cell>
          <cell r="C768">
            <v>0</v>
          </cell>
          <cell r="D768">
            <v>0</v>
          </cell>
          <cell r="E768">
            <v>0</v>
          </cell>
          <cell r="F768">
            <v>0</v>
          </cell>
          <cell r="G768">
            <v>0</v>
          </cell>
          <cell r="H768">
            <v>0</v>
          </cell>
          <cell r="I768">
            <v>0</v>
          </cell>
          <cell r="J768">
            <v>0</v>
          </cell>
          <cell r="K768">
            <v>0</v>
          </cell>
        </row>
        <row r="769">
          <cell r="A769" t="str">
            <v>-</v>
          </cell>
          <cell r="B769" t="str">
            <v xml:space="preserve">CUENTA CORRIENTE ADMINISTRACION BCNV LEY 18412 </v>
          </cell>
          <cell r="C769">
            <v>0</v>
          </cell>
          <cell r="D769">
            <v>0</v>
          </cell>
          <cell r="E769">
            <v>0</v>
          </cell>
          <cell r="F769">
            <v>0</v>
          </cell>
          <cell r="G769">
            <v>0</v>
          </cell>
          <cell r="H769">
            <v>0</v>
          </cell>
          <cell r="I769">
            <v>0</v>
          </cell>
          <cell r="J769">
            <v>0</v>
          </cell>
          <cell r="K769">
            <v>0</v>
          </cell>
        </row>
        <row r="770">
          <cell r="A770" t="str">
            <v>-</v>
          </cell>
          <cell r="B770" t="str">
            <v>CREDITO FISCAL COTIZACION ADICIONAL DE SALUD</v>
          </cell>
          <cell r="C770">
            <v>0</v>
          </cell>
          <cell r="D770">
            <v>0</v>
          </cell>
          <cell r="E770">
            <v>0</v>
          </cell>
          <cell r="F770">
            <v>0</v>
          </cell>
          <cell r="G770">
            <v>0</v>
          </cell>
          <cell r="H770">
            <v>0</v>
          </cell>
          <cell r="I770">
            <v>0</v>
          </cell>
          <cell r="J770">
            <v>0</v>
          </cell>
          <cell r="K770">
            <v>0</v>
          </cell>
        </row>
        <row r="771">
          <cell r="A771" t="str">
            <v>-</v>
          </cell>
          <cell r="B771" t="str">
            <v xml:space="preserve">MATERIALES EN EXISTENCIA </v>
          </cell>
          <cell r="C771">
            <v>0</v>
          </cell>
          <cell r="D771">
            <v>0</v>
          </cell>
          <cell r="E771">
            <v>0</v>
          </cell>
          <cell r="F771">
            <v>0</v>
          </cell>
          <cell r="G771">
            <v>0</v>
          </cell>
          <cell r="H771">
            <v>0</v>
          </cell>
          <cell r="I771">
            <v>0</v>
          </cell>
          <cell r="J771">
            <v>0</v>
          </cell>
          <cell r="K771">
            <v>0</v>
          </cell>
        </row>
        <row r="772">
          <cell r="A772" t="str">
            <v>13DREZN</v>
          </cell>
          <cell r="B772" t="str">
            <v xml:space="preserve">CARTERA ADQUIRIDA A INST.FINANCIERAS </v>
          </cell>
          <cell r="C772">
            <v>0</v>
          </cell>
          <cell r="D772">
            <v>0</v>
          </cell>
          <cell r="E772">
            <v>0</v>
          </cell>
          <cell r="F772">
            <v>0</v>
          </cell>
          <cell r="G772">
            <v>0</v>
          </cell>
          <cell r="H772">
            <v>0</v>
          </cell>
          <cell r="I772">
            <v>0</v>
          </cell>
          <cell r="J772">
            <v>0</v>
          </cell>
          <cell r="K772">
            <v>0</v>
          </cell>
        </row>
        <row r="773">
          <cell r="A773" t="str">
            <v>-</v>
          </cell>
          <cell r="B773" t="str">
            <v>REAJ.P.REC.S.CARTERA ADQUIRIDA A INST.FINANC.</v>
          </cell>
          <cell r="C773">
            <v>0</v>
          </cell>
          <cell r="D773">
            <v>0</v>
          </cell>
          <cell r="E773">
            <v>0</v>
          </cell>
          <cell r="F773">
            <v>0</v>
          </cell>
          <cell r="G773">
            <v>0</v>
          </cell>
          <cell r="H773">
            <v>0</v>
          </cell>
          <cell r="I773">
            <v>0</v>
          </cell>
          <cell r="J773">
            <v>0</v>
          </cell>
          <cell r="K773">
            <v>0</v>
          </cell>
        </row>
        <row r="774">
          <cell r="A774" t="str">
            <v>-</v>
          </cell>
          <cell r="B774" t="str">
            <v xml:space="preserve">COMPRA CARTERA C/PACTO REVENTA PAG.LETRAS AC.1555, </v>
          </cell>
          <cell r="C774">
            <v>0</v>
          </cell>
          <cell r="D774">
            <v>0</v>
          </cell>
          <cell r="E774">
            <v>0</v>
          </cell>
          <cell r="F774">
            <v>0</v>
          </cell>
          <cell r="G774">
            <v>0</v>
          </cell>
          <cell r="H774">
            <v>0</v>
          </cell>
          <cell r="I774">
            <v>0</v>
          </cell>
          <cell r="J774">
            <v>0</v>
          </cell>
          <cell r="K774">
            <v>0</v>
          </cell>
        </row>
        <row r="775">
          <cell r="A775" t="str">
            <v>-</v>
          </cell>
          <cell r="B775" t="str">
            <v>REAJ.COMP.CART.C/PACTO REVTA.PAG.C.LETRAS AC.1555</v>
          </cell>
          <cell r="C775">
            <v>0</v>
          </cell>
          <cell r="D775">
            <v>0</v>
          </cell>
          <cell r="E775">
            <v>0</v>
          </cell>
          <cell r="F775">
            <v>0</v>
          </cell>
          <cell r="G775">
            <v>0</v>
          </cell>
          <cell r="H775">
            <v>0</v>
          </cell>
          <cell r="I775">
            <v>0</v>
          </cell>
          <cell r="J775">
            <v>0</v>
          </cell>
          <cell r="K775">
            <v>0</v>
          </cell>
        </row>
        <row r="776">
          <cell r="A776" t="str">
            <v>12BHWZN</v>
          </cell>
          <cell r="B776" t="str">
            <v xml:space="preserve">  .PERDIDAS MONETARIAS MN</v>
          </cell>
          <cell r="C776">
            <v>132492</v>
          </cell>
          <cell r="D776">
            <v>266435</v>
          </cell>
          <cell r="E776">
            <v>130419</v>
          </cell>
          <cell r="F776">
            <v>204500</v>
          </cell>
          <cell r="G776">
            <v>155015</v>
          </cell>
          <cell r="H776">
            <v>279386</v>
          </cell>
          <cell r="I776">
            <v>178327</v>
          </cell>
          <cell r="J776">
            <v>257036</v>
          </cell>
          <cell r="K776">
            <v>601702</v>
          </cell>
        </row>
        <row r="777">
          <cell r="A777" t="str">
            <v>13PANZN</v>
          </cell>
          <cell r="B777" t="str">
            <v>REAJUSTES PAGADOS</v>
          </cell>
          <cell r="C777">
            <v>0</v>
          </cell>
          <cell r="D777">
            <v>0</v>
          </cell>
          <cell r="E777">
            <v>0</v>
          </cell>
          <cell r="F777">
            <v>0</v>
          </cell>
          <cell r="G777">
            <v>0</v>
          </cell>
          <cell r="H777">
            <v>0</v>
          </cell>
          <cell r="I777">
            <v>0</v>
          </cell>
          <cell r="J777">
            <v>0</v>
          </cell>
          <cell r="K777">
            <v>0</v>
          </cell>
        </row>
        <row r="778">
          <cell r="A778" t="str">
            <v>13PBNZN</v>
          </cell>
          <cell r="B778" t="str">
            <v xml:space="preserve">REAJUSTES PAGADOS S/OBL.FIS.P.ADM.LC.PROG OI BC </v>
          </cell>
          <cell r="C778">
            <v>0</v>
          </cell>
          <cell r="D778">
            <v>0</v>
          </cell>
          <cell r="E778">
            <v>0</v>
          </cell>
          <cell r="F778">
            <v>0</v>
          </cell>
          <cell r="G778">
            <v>0</v>
          </cell>
          <cell r="H778">
            <v>0</v>
          </cell>
          <cell r="I778">
            <v>0</v>
          </cell>
          <cell r="J778">
            <v>0</v>
          </cell>
          <cell r="K778">
            <v>0</v>
          </cell>
        </row>
        <row r="779">
          <cell r="A779" t="str">
            <v>13PCNZN</v>
          </cell>
          <cell r="B779" t="str">
            <v>REAJUSTES PAGADOS S/OBL.FIS.P.ADM.LC.PROG OI BECH, BBC, BCC,</v>
          </cell>
          <cell r="C779">
            <v>0</v>
          </cell>
          <cell r="D779">
            <v>0</v>
          </cell>
          <cell r="E779">
            <v>0</v>
          </cell>
          <cell r="F779">
            <v>0</v>
          </cell>
          <cell r="G779">
            <v>0</v>
          </cell>
          <cell r="H779">
            <v>0</v>
          </cell>
          <cell r="I779">
            <v>0</v>
          </cell>
          <cell r="J779">
            <v>0</v>
          </cell>
          <cell r="K779">
            <v>0</v>
          </cell>
        </row>
        <row r="780">
          <cell r="A780" t="str">
            <v>13PDNZN</v>
          </cell>
          <cell r="B780" t="str">
            <v>REAJUSTES PAGADOS S/OBL.FIS.P.ADM.LC.PROG OI O.INS</v>
          </cell>
          <cell r="C780">
            <v>0</v>
          </cell>
          <cell r="D780">
            <v>0</v>
          </cell>
          <cell r="E780">
            <v>0</v>
          </cell>
          <cell r="F780">
            <v>0</v>
          </cell>
          <cell r="G780">
            <v>0</v>
          </cell>
          <cell r="H780">
            <v>0</v>
          </cell>
          <cell r="I780">
            <v>0</v>
          </cell>
          <cell r="J780">
            <v>0</v>
          </cell>
          <cell r="K780">
            <v>0</v>
          </cell>
        </row>
        <row r="781">
          <cell r="A781" t="str">
            <v>13PENZN</v>
          </cell>
          <cell r="B781" t="str">
            <v>REAJUSTES PAGADOS S/OBL.FIS.P.ADM.LC.PROG OI INS.S,</v>
          </cell>
          <cell r="C781">
            <v>0</v>
          </cell>
          <cell r="D781">
            <v>0</v>
          </cell>
          <cell r="E781">
            <v>0</v>
          </cell>
          <cell r="F781">
            <v>0</v>
          </cell>
          <cell r="G781">
            <v>0</v>
          </cell>
          <cell r="H781">
            <v>0</v>
          </cell>
          <cell r="I781">
            <v>0</v>
          </cell>
          <cell r="J781">
            <v>0</v>
          </cell>
          <cell r="K781">
            <v>0</v>
          </cell>
        </row>
        <row r="782">
          <cell r="A782" t="str">
            <v>13PFNZN</v>
          </cell>
          <cell r="B782" t="str">
            <v>REAJUSTES PAGADOS POR PRBC SOC.FIN.</v>
          </cell>
          <cell r="C782">
            <v>-180</v>
          </cell>
          <cell r="D782">
            <v>-208</v>
          </cell>
          <cell r="E782">
            <v>-118</v>
          </cell>
          <cell r="F782">
            <v>-79</v>
          </cell>
          <cell r="G782">
            <v>-79</v>
          </cell>
          <cell r="H782">
            <v>-84</v>
          </cell>
          <cell r="I782">
            <v>-86</v>
          </cell>
          <cell r="J782">
            <v>-87</v>
          </cell>
          <cell r="K782">
            <v>-87</v>
          </cell>
        </row>
        <row r="783">
          <cell r="A783" t="str">
            <v>13PGNZN</v>
          </cell>
          <cell r="B783" t="str">
            <v xml:space="preserve">REAJUSTES PAGADOS POR PRBC-INTS.S.ENCAJE </v>
          </cell>
          <cell r="C783">
            <v>33060</v>
          </cell>
          <cell r="D783">
            <v>66689</v>
          </cell>
          <cell r="E783">
            <v>21486</v>
          </cell>
          <cell r="F783">
            <v>-19673</v>
          </cell>
          <cell r="G783">
            <v>-4562</v>
          </cell>
          <cell r="H783">
            <v>-40369</v>
          </cell>
          <cell r="I783">
            <v>-18566</v>
          </cell>
          <cell r="J783">
            <v>-36227</v>
          </cell>
          <cell r="K783">
            <v>-135783</v>
          </cell>
        </row>
        <row r="784">
          <cell r="A784" t="str">
            <v>13PHNZN</v>
          </cell>
          <cell r="B784" t="str">
            <v>REAJUSTES PAGADOS S/DEPOSITOS TESGRAL</v>
          </cell>
          <cell r="C784">
            <v>0</v>
          </cell>
          <cell r="D784">
            <v>0</v>
          </cell>
          <cell r="E784">
            <v>0</v>
          </cell>
          <cell r="F784">
            <v>0</v>
          </cell>
          <cell r="G784">
            <v>0</v>
          </cell>
          <cell r="H784">
            <v>0</v>
          </cell>
          <cell r="I784">
            <v>0</v>
          </cell>
          <cell r="J784">
            <v>0</v>
          </cell>
          <cell r="K784">
            <v>0</v>
          </cell>
        </row>
        <row r="785">
          <cell r="A785" t="str">
            <v>13PINZN</v>
          </cell>
          <cell r="B785" t="str">
            <v xml:space="preserve">REAJUSTES PAGADOS S/PAGARES DIF.CAMBIARIO </v>
          </cell>
          <cell r="C785">
            <v>0</v>
          </cell>
          <cell r="D785">
            <v>0</v>
          </cell>
          <cell r="E785">
            <v>0</v>
          </cell>
          <cell r="F785">
            <v>0</v>
          </cell>
          <cell r="G785">
            <v>0</v>
          </cell>
          <cell r="H785">
            <v>0</v>
          </cell>
          <cell r="I785">
            <v>0</v>
          </cell>
          <cell r="J785">
            <v>0</v>
          </cell>
          <cell r="K785">
            <v>0</v>
          </cell>
        </row>
        <row r="786">
          <cell r="A786" t="str">
            <v>13PJNZN</v>
          </cell>
          <cell r="B786" t="str">
            <v xml:space="preserve">REAJUSTES PAGADOS S/PAGARES BC.LETRAS DE CREDITO </v>
          </cell>
          <cell r="C786">
            <v>0</v>
          </cell>
          <cell r="D786">
            <v>0</v>
          </cell>
          <cell r="E786">
            <v>0</v>
          </cell>
          <cell r="F786">
            <v>0</v>
          </cell>
          <cell r="G786">
            <v>0</v>
          </cell>
          <cell r="H786">
            <v>0</v>
          </cell>
          <cell r="I786">
            <v>0</v>
          </cell>
          <cell r="J786">
            <v>0</v>
          </cell>
          <cell r="K786">
            <v>0</v>
          </cell>
        </row>
        <row r="787">
          <cell r="A787" t="str">
            <v>13PKNZN</v>
          </cell>
          <cell r="B787" t="str">
            <v>REAJUSTES PAGADOS S/PAGARES BC.REPROGRAMAC.DEUDAS</v>
          </cell>
          <cell r="C787">
            <v>0</v>
          </cell>
          <cell r="D787">
            <v>0</v>
          </cell>
          <cell r="E787">
            <v>0</v>
          </cell>
          <cell r="F787">
            <v>0</v>
          </cell>
          <cell r="G787">
            <v>0</v>
          </cell>
          <cell r="H787">
            <v>0</v>
          </cell>
          <cell r="I787">
            <v>0</v>
          </cell>
          <cell r="J787">
            <v>0</v>
          </cell>
          <cell r="K787">
            <v>0</v>
          </cell>
        </row>
        <row r="788">
          <cell r="A788" t="str">
            <v>13PLNZN</v>
          </cell>
          <cell r="B788" t="str">
            <v>REAJUSTES PAGADOS S/PAGARES BC.ADQ.BONOS BANCARIOS</v>
          </cell>
          <cell r="C788">
            <v>0</v>
          </cell>
          <cell r="D788">
            <v>0</v>
          </cell>
          <cell r="E788">
            <v>0</v>
          </cell>
          <cell r="F788">
            <v>0</v>
          </cell>
          <cell r="G788">
            <v>0</v>
          </cell>
          <cell r="H788">
            <v>0</v>
          </cell>
          <cell r="I788">
            <v>0</v>
          </cell>
          <cell r="J788">
            <v>0</v>
          </cell>
          <cell r="K788">
            <v>0</v>
          </cell>
        </row>
        <row r="789">
          <cell r="A789" t="str">
            <v>13PMNZN</v>
          </cell>
          <cell r="B789" t="str">
            <v xml:space="preserve">REAJUSTES PAGADOS S/OBLIGAC.C.BANCO ESTADO </v>
          </cell>
          <cell r="C789">
            <v>0</v>
          </cell>
          <cell r="D789">
            <v>0</v>
          </cell>
          <cell r="E789">
            <v>0</v>
          </cell>
          <cell r="F789">
            <v>0</v>
          </cell>
          <cell r="G789">
            <v>0</v>
          </cell>
          <cell r="H789">
            <v>0</v>
          </cell>
          <cell r="I789">
            <v>0</v>
          </cell>
          <cell r="J789">
            <v>0</v>
          </cell>
          <cell r="K789">
            <v>0</v>
          </cell>
        </row>
        <row r="790">
          <cell r="A790" t="str">
            <v>13PNNZN</v>
          </cell>
          <cell r="B790" t="str">
            <v>REAJUSTES PAGADOS S/PAGARES REPROG.DEUDAS HIPOT.</v>
          </cell>
          <cell r="C790">
            <v>0</v>
          </cell>
          <cell r="D790">
            <v>0</v>
          </cell>
          <cell r="E790">
            <v>0</v>
          </cell>
          <cell r="F790">
            <v>0</v>
          </cell>
          <cell r="G790">
            <v>0</v>
          </cell>
          <cell r="H790">
            <v>0</v>
          </cell>
          <cell r="I790">
            <v>0</v>
          </cell>
          <cell r="J790">
            <v>0</v>
          </cell>
          <cell r="K790">
            <v>0</v>
          </cell>
        </row>
        <row r="791">
          <cell r="A791" t="str">
            <v>13PPNZN</v>
          </cell>
          <cell r="B791" t="str">
            <v xml:space="preserve">REAJUSTES PAGADOS S/LETRAS EM.CPRA.CART.ACDO 1555, </v>
          </cell>
          <cell r="C791">
            <v>0</v>
          </cell>
          <cell r="D791">
            <v>0</v>
          </cell>
          <cell r="E791">
            <v>0</v>
          </cell>
          <cell r="F791">
            <v>0</v>
          </cell>
          <cell r="G791">
            <v>0</v>
          </cell>
          <cell r="H791">
            <v>0</v>
          </cell>
          <cell r="I791">
            <v>0</v>
          </cell>
          <cell r="J791">
            <v>0</v>
          </cell>
          <cell r="K791">
            <v>0</v>
          </cell>
        </row>
        <row r="792">
          <cell r="A792" t="str">
            <v>13PQNZN</v>
          </cell>
          <cell r="B792" t="str">
            <v xml:space="preserve">REAJUSTES PAGADOS S/PAGARES CPRA.CART.ACDO.1555, </v>
          </cell>
          <cell r="C792">
            <v>0</v>
          </cell>
          <cell r="D792">
            <v>0</v>
          </cell>
          <cell r="E792">
            <v>0</v>
          </cell>
          <cell r="F792">
            <v>0</v>
          </cell>
          <cell r="G792">
            <v>0</v>
          </cell>
          <cell r="H792">
            <v>0</v>
          </cell>
          <cell r="I792">
            <v>0</v>
          </cell>
          <cell r="J792">
            <v>0</v>
          </cell>
          <cell r="K792">
            <v>0</v>
          </cell>
        </row>
        <row r="793">
          <cell r="A793" t="str">
            <v>13PRNZN</v>
          </cell>
          <cell r="B793" t="str">
            <v>REAJUSTES PAGADOS S/PAGARES BC REPROG.CREDITO CONS</v>
          </cell>
          <cell r="C793">
            <v>0</v>
          </cell>
          <cell r="D793">
            <v>0</v>
          </cell>
          <cell r="E793">
            <v>0</v>
          </cell>
          <cell r="F793">
            <v>0</v>
          </cell>
          <cell r="G793">
            <v>0</v>
          </cell>
          <cell r="H793">
            <v>0</v>
          </cell>
          <cell r="I793">
            <v>0</v>
          </cell>
          <cell r="J793">
            <v>0</v>
          </cell>
          <cell r="K793">
            <v>0</v>
          </cell>
        </row>
        <row r="794">
          <cell r="A794" t="str">
            <v>13PSNZN</v>
          </cell>
          <cell r="B794" t="str">
            <v xml:space="preserve">REAJUSTES PAGADOS S/DEPOS.REPROG.DEUDAS SEC.PROD., </v>
          </cell>
          <cell r="C794">
            <v>0</v>
          </cell>
          <cell r="D794">
            <v>0</v>
          </cell>
          <cell r="E794">
            <v>0</v>
          </cell>
          <cell r="F794">
            <v>0</v>
          </cell>
          <cell r="G794">
            <v>0</v>
          </cell>
          <cell r="H794">
            <v>0</v>
          </cell>
          <cell r="I794">
            <v>0</v>
          </cell>
          <cell r="J794">
            <v>0</v>
          </cell>
          <cell r="K794">
            <v>0</v>
          </cell>
        </row>
        <row r="795">
          <cell r="A795" t="str">
            <v>13PTNZN</v>
          </cell>
          <cell r="B795" t="str">
            <v xml:space="preserve">REAJUSTES PAGADOS S/PAGARES BC REPR.DEV.SEC.PROD., </v>
          </cell>
          <cell r="C795">
            <v>0</v>
          </cell>
          <cell r="D795">
            <v>0</v>
          </cell>
          <cell r="E795">
            <v>0</v>
          </cell>
          <cell r="F795">
            <v>0</v>
          </cell>
          <cell r="G795">
            <v>0</v>
          </cell>
          <cell r="H795">
            <v>0</v>
          </cell>
          <cell r="I795">
            <v>0</v>
          </cell>
          <cell r="J795">
            <v>0</v>
          </cell>
          <cell r="K795">
            <v>0</v>
          </cell>
        </row>
        <row r="796">
          <cell r="A796" t="str">
            <v>13PXNZN</v>
          </cell>
          <cell r="B796" t="str">
            <v>REVAL.CRED.CITIBANK-CHILE AC.1634</v>
          </cell>
          <cell r="C796">
            <v>0</v>
          </cell>
          <cell r="D796">
            <v>0</v>
          </cell>
          <cell r="E796">
            <v>0</v>
          </cell>
          <cell r="F796">
            <v>0</v>
          </cell>
          <cell r="G796">
            <v>0</v>
          </cell>
          <cell r="H796">
            <v>0</v>
          </cell>
          <cell r="I796">
            <v>0</v>
          </cell>
          <cell r="J796">
            <v>0</v>
          </cell>
          <cell r="K796">
            <v>0</v>
          </cell>
        </row>
        <row r="797">
          <cell r="A797" t="str">
            <v>13PYNZN</v>
          </cell>
          <cell r="B797" t="str">
            <v xml:space="preserve">REAJ.PAG.P.CERTIFICADO DE DEPOSITO AC 1695 </v>
          </cell>
          <cell r="C797">
            <v>0</v>
          </cell>
          <cell r="D797">
            <v>0</v>
          </cell>
          <cell r="E797">
            <v>0</v>
          </cell>
          <cell r="F797">
            <v>0</v>
          </cell>
          <cell r="G797">
            <v>0</v>
          </cell>
          <cell r="H797">
            <v>0</v>
          </cell>
          <cell r="I797">
            <v>0</v>
          </cell>
          <cell r="J797">
            <v>0</v>
          </cell>
          <cell r="K797">
            <v>0</v>
          </cell>
        </row>
        <row r="798">
          <cell r="A798" t="str">
            <v>13EHNZN</v>
          </cell>
          <cell r="B798" t="str">
            <v>REVALORIZ.TIT.RECON.DEUDA CAP.19 C.CAMB.INTERN.</v>
          </cell>
          <cell r="C798">
            <v>0</v>
          </cell>
          <cell r="D798">
            <v>0</v>
          </cell>
          <cell r="E798">
            <v>0</v>
          </cell>
          <cell r="F798">
            <v>0</v>
          </cell>
          <cell r="G798">
            <v>0</v>
          </cell>
          <cell r="H798">
            <v>0</v>
          </cell>
          <cell r="I798">
            <v>0</v>
          </cell>
          <cell r="J798">
            <v>0</v>
          </cell>
          <cell r="K798">
            <v>0</v>
          </cell>
        </row>
        <row r="799">
          <cell r="A799" t="str">
            <v>13EJNZN</v>
          </cell>
          <cell r="B799" t="str">
            <v>REAJ.PAG.P/CERTIF.EXPRESADOS EN UF ACDO.1691</v>
          </cell>
          <cell r="C799">
            <v>0</v>
          </cell>
          <cell r="D799">
            <v>0</v>
          </cell>
          <cell r="E799">
            <v>0</v>
          </cell>
          <cell r="F799">
            <v>0</v>
          </cell>
          <cell r="G799">
            <v>0</v>
          </cell>
          <cell r="H799">
            <v>0</v>
          </cell>
          <cell r="I799">
            <v>0</v>
          </cell>
          <cell r="J799">
            <v>0</v>
          </cell>
          <cell r="K799">
            <v>0</v>
          </cell>
        </row>
        <row r="800">
          <cell r="A800" t="str">
            <v>13EKNZN</v>
          </cell>
          <cell r="B800" t="str">
            <v xml:space="preserve">REAJ.PAG.S/OBLIG.P/CONV.DE CRED.REDEN.AC.1674 </v>
          </cell>
          <cell r="C800">
            <v>0</v>
          </cell>
          <cell r="D800">
            <v>0</v>
          </cell>
          <cell r="E800">
            <v>0</v>
          </cell>
          <cell r="F800">
            <v>0</v>
          </cell>
          <cell r="G800">
            <v>0</v>
          </cell>
          <cell r="H800">
            <v>0</v>
          </cell>
          <cell r="I800">
            <v>0</v>
          </cell>
          <cell r="J800">
            <v>0</v>
          </cell>
          <cell r="K800">
            <v>0</v>
          </cell>
        </row>
        <row r="801">
          <cell r="A801" t="str">
            <v>13ELNZN</v>
          </cell>
          <cell r="B801" t="str">
            <v>REAJ.PAG.S/PAGARES BC REPROG.DEUD.INST.FIN.LIQ.158,</v>
          </cell>
          <cell r="C801">
            <v>0</v>
          </cell>
          <cell r="D801">
            <v>0</v>
          </cell>
          <cell r="E801">
            <v>0</v>
          </cell>
          <cell r="F801">
            <v>0</v>
          </cell>
          <cell r="G801">
            <v>0</v>
          </cell>
          <cell r="H801">
            <v>0</v>
          </cell>
          <cell r="I801">
            <v>0</v>
          </cell>
          <cell r="J801">
            <v>0</v>
          </cell>
          <cell r="K801">
            <v>0</v>
          </cell>
        </row>
        <row r="802">
          <cell r="A802" t="str">
            <v>13EMNZN</v>
          </cell>
          <cell r="B802" t="str">
            <v xml:space="preserve">REAJ.PAG.POR DEPOSITOS PARA RESERVA TECNICA, </v>
          </cell>
          <cell r="C802">
            <v>0</v>
          </cell>
          <cell r="D802">
            <v>0</v>
          </cell>
          <cell r="E802">
            <v>0</v>
          </cell>
          <cell r="F802">
            <v>0</v>
          </cell>
          <cell r="G802">
            <v>0</v>
          </cell>
          <cell r="H802">
            <v>0</v>
          </cell>
          <cell r="I802">
            <v>0</v>
          </cell>
          <cell r="J802">
            <v>0</v>
          </cell>
          <cell r="K802">
            <v>0</v>
          </cell>
        </row>
        <row r="803">
          <cell r="A803" t="str">
            <v>13ENNZN</v>
          </cell>
          <cell r="B803" t="str">
            <v xml:space="preserve">REAJ.PAG.P/EFECTOS DE COMERCIO REDENOM.TIT.DEU.EXT, </v>
          </cell>
          <cell r="C803">
            <v>-350</v>
          </cell>
          <cell r="D803">
            <v>-405</v>
          </cell>
          <cell r="E803">
            <v>264</v>
          </cell>
          <cell r="F803">
            <v>1455</v>
          </cell>
          <cell r="G803">
            <v>1776</v>
          </cell>
          <cell r="H803">
            <v>1433</v>
          </cell>
          <cell r="I803">
            <v>1301</v>
          </cell>
          <cell r="J803">
            <v>1224</v>
          </cell>
          <cell r="K803">
            <v>1344</v>
          </cell>
        </row>
        <row r="804">
          <cell r="A804" t="str">
            <v>13EPNZN</v>
          </cell>
          <cell r="B804" t="str">
            <v xml:space="preserve">REAJ.PAG.P.PAGARES REAJ.TASA DE INTERES FLOTANTE </v>
          </cell>
          <cell r="C804">
            <v>-2</v>
          </cell>
          <cell r="D804">
            <v>-3</v>
          </cell>
          <cell r="E804">
            <v>2</v>
          </cell>
          <cell r="F804">
            <v>8</v>
          </cell>
          <cell r="G804">
            <v>9</v>
          </cell>
          <cell r="H804">
            <v>8</v>
          </cell>
          <cell r="I804">
            <v>8</v>
          </cell>
          <cell r="J804">
            <v>8</v>
          </cell>
          <cell r="K804">
            <v>8</v>
          </cell>
        </row>
        <row r="805">
          <cell r="A805" t="str">
            <v>13EQNZN</v>
          </cell>
          <cell r="B805" t="str">
            <v>REAJ.PAG.DE C/DEL BANCO POR SALDOS EN CTAS.ESP</v>
          </cell>
          <cell r="C805">
            <v>-335</v>
          </cell>
          <cell r="D805">
            <v>-387</v>
          </cell>
          <cell r="E805">
            <v>253</v>
          </cell>
          <cell r="F805">
            <v>1404</v>
          </cell>
          <cell r="G805">
            <v>1743</v>
          </cell>
          <cell r="H805">
            <v>1743</v>
          </cell>
          <cell r="I805">
            <v>1743</v>
          </cell>
          <cell r="J805">
            <v>1743</v>
          </cell>
          <cell r="K805">
            <v>1743</v>
          </cell>
        </row>
        <row r="806">
          <cell r="A806" t="str">
            <v>13ERNZN</v>
          </cell>
          <cell r="B806" t="str">
            <v>REAJ.PAG.POR PAGARES EN UF ACDO.1836</v>
          </cell>
          <cell r="C806">
            <v>-523</v>
          </cell>
          <cell r="D806">
            <v>-602</v>
          </cell>
          <cell r="E806">
            <v>375</v>
          </cell>
          <cell r="F806">
            <v>418</v>
          </cell>
          <cell r="G806">
            <v>418</v>
          </cell>
          <cell r="H806">
            <v>418</v>
          </cell>
          <cell r="I806">
            <v>418</v>
          </cell>
          <cell r="J806">
            <v>418</v>
          </cell>
          <cell r="K806">
            <v>418</v>
          </cell>
        </row>
        <row r="807">
          <cell r="A807" t="str">
            <v>13ETNZN</v>
          </cell>
          <cell r="B807" t="str">
            <v>REAJ.PAG.P/DEP.A PLAZO EN UF BECH AC.1868</v>
          </cell>
          <cell r="C807">
            <v>0</v>
          </cell>
          <cell r="D807">
            <v>0</v>
          </cell>
          <cell r="E807">
            <v>0</v>
          </cell>
          <cell r="F807">
            <v>0</v>
          </cell>
          <cell r="G807">
            <v>0</v>
          </cell>
          <cell r="H807">
            <v>0</v>
          </cell>
          <cell r="I807">
            <v>0</v>
          </cell>
          <cell r="J807">
            <v>0</v>
          </cell>
          <cell r="K807">
            <v>0</v>
          </cell>
        </row>
        <row r="808">
          <cell r="A808" t="str">
            <v>13EUNZN</v>
          </cell>
          <cell r="B808" t="str">
            <v xml:space="preserve">REAJ.PAG.S/PAGARES REAJUSTABLES C.PAGO CUPONES PRC, </v>
          </cell>
          <cell r="C808">
            <v>80179</v>
          </cell>
          <cell r="D808">
            <v>162508</v>
          </cell>
          <cell r="E808">
            <v>79647</v>
          </cell>
          <cell r="F808">
            <v>45278</v>
          </cell>
          <cell r="G808">
            <v>77314</v>
          </cell>
          <cell r="H808">
            <v>13437</v>
          </cell>
          <cell r="I808">
            <v>38375</v>
          </cell>
          <cell r="J808">
            <v>11804</v>
          </cell>
          <cell r="K808">
            <v>-103730</v>
          </cell>
        </row>
        <row r="809">
          <cell r="A809" t="str">
            <v>13EZNZN</v>
          </cell>
          <cell r="B809" t="str">
            <v xml:space="preserve">REAJ.POR PAGAR S/PAGARES UF BECH.DEUD.ASUM.DE BUF, </v>
          </cell>
          <cell r="C809">
            <v>0</v>
          </cell>
          <cell r="D809">
            <v>0</v>
          </cell>
          <cell r="E809">
            <v>0</v>
          </cell>
          <cell r="F809">
            <v>0</v>
          </cell>
          <cell r="G809">
            <v>0</v>
          </cell>
          <cell r="H809">
            <v>0</v>
          </cell>
          <cell r="I809">
            <v>0</v>
          </cell>
          <cell r="J809">
            <v>0</v>
          </cell>
          <cell r="K809">
            <v>0</v>
          </cell>
        </row>
        <row r="810">
          <cell r="A810" t="str">
            <v>13PZNZN</v>
          </cell>
          <cell r="B810" t="str">
            <v xml:space="preserve">REAJ.PAGADOS POR SALDO PRECIO EXPRESADO EN US$ 162, </v>
          </cell>
          <cell r="C810">
            <v>0</v>
          </cell>
          <cell r="D810">
            <v>0</v>
          </cell>
          <cell r="E810">
            <v>0</v>
          </cell>
          <cell r="F810">
            <v>0</v>
          </cell>
          <cell r="G810">
            <v>0</v>
          </cell>
          <cell r="H810">
            <v>0</v>
          </cell>
          <cell r="I810">
            <v>0</v>
          </cell>
          <cell r="J810">
            <v>0</v>
          </cell>
          <cell r="K810">
            <v>0</v>
          </cell>
        </row>
        <row r="811">
          <cell r="A811" t="str">
            <v>13QBNZN</v>
          </cell>
          <cell r="B811" t="str">
            <v xml:space="preserve">REAJ.PAG.ACUERDO MARCO SOBRE MEDIO AMBIENTE, BBC, </v>
          </cell>
          <cell r="C811">
            <v>736</v>
          </cell>
          <cell r="D811">
            <v>969</v>
          </cell>
          <cell r="E811">
            <v>651</v>
          </cell>
          <cell r="F811">
            <v>752</v>
          </cell>
          <cell r="G811">
            <v>752</v>
          </cell>
          <cell r="H811">
            <v>752</v>
          </cell>
          <cell r="I811">
            <v>752</v>
          </cell>
          <cell r="J811">
            <v>752</v>
          </cell>
          <cell r="K811">
            <v>752</v>
          </cell>
        </row>
        <row r="812">
          <cell r="A812" t="str">
            <v>13PUNZN</v>
          </cell>
          <cell r="B812" t="str">
            <v>PERDIDAS CAMBIO MONETARIAS</v>
          </cell>
          <cell r="C812">
            <v>17750</v>
          </cell>
          <cell r="D812">
            <v>33270</v>
          </cell>
          <cell r="E812">
            <v>17693</v>
          </cell>
          <cell r="F812">
            <v>152519</v>
          </cell>
          <cell r="G812">
            <v>55394</v>
          </cell>
          <cell r="H812">
            <v>280524</v>
          </cell>
          <cell r="I812">
            <v>133159</v>
          </cell>
          <cell r="J812">
            <v>253983</v>
          </cell>
          <cell r="K812">
            <v>808816</v>
          </cell>
        </row>
        <row r="813">
          <cell r="A813" t="str">
            <v>13PVNZN</v>
          </cell>
          <cell r="B813" t="str">
            <v>PROD.REVAL.CTAS.C.ORG.INTER.</v>
          </cell>
          <cell r="C813">
            <v>0</v>
          </cell>
          <cell r="D813">
            <v>0</v>
          </cell>
          <cell r="E813">
            <v>0</v>
          </cell>
          <cell r="F813">
            <v>0</v>
          </cell>
          <cell r="G813">
            <v>0</v>
          </cell>
          <cell r="H813">
            <v>1246</v>
          </cell>
          <cell r="I813">
            <v>0</v>
          </cell>
          <cell r="J813">
            <v>1701</v>
          </cell>
          <cell r="K813">
            <v>3890</v>
          </cell>
        </row>
        <row r="814">
          <cell r="A814" t="str">
            <v>13PWNZN</v>
          </cell>
          <cell r="B814" t="str">
            <v>CORRECCION MONETARIA DEBE</v>
          </cell>
          <cell r="C814">
            <v>2157</v>
          </cell>
          <cell r="D814">
            <v>4604</v>
          </cell>
          <cell r="E814">
            <v>10166</v>
          </cell>
          <cell r="F814">
            <v>22418</v>
          </cell>
          <cell r="G814">
            <v>22250</v>
          </cell>
          <cell r="H814">
            <v>20278</v>
          </cell>
          <cell r="I814">
            <v>21223</v>
          </cell>
          <cell r="J814">
            <v>21717</v>
          </cell>
          <cell r="K814">
            <v>24331</v>
          </cell>
        </row>
        <row r="815">
          <cell r="A815" t="str">
            <v>13ESNZN</v>
          </cell>
          <cell r="B815" t="str">
            <v>PERDIDAS</v>
          </cell>
          <cell r="C815">
            <v>0</v>
          </cell>
          <cell r="D815">
            <v>0</v>
          </cell>
          <cell r="E815">
            <v>0</v>
          </cell>
          <cell r="F815">
            <v>0</v>
          </cell>
          <cell r="G815">
            <v>0</v>
          </cell>
          <cell r="H815">
            <v>0</v>
          </cell>
          <cell r="I815">
            <v>0</v>
          </cell>
          <cell r="J815">
            <v>0</v>
          </cell>
          <cell r="K815">
            <v>0</v>
          </cell>
        </row>
        <row r="816">
          <cell r="A816" t="str">
            <v>12BIWZN</v>
          </cell>
          <cell r="B816" t="str">
            <v xml:space="preserve">  .OTROS ACTIVOS M/N</v>
          </cell>
          <cell r="C816">
            <v>88777</v>
          </cell>
          <cell r="D816">
            <v>161789</v>
          </cell>
          <cell r="E816">
            <v>236559</v>
          </cell>
          <cell r="F816">
            <v>310794</v>
          </cell>
          <cell r="G816">
            <v>389934</v>
          </cell>
          <cell r="H816">
            <v>457116</v>
          </cell>
          <cell r="I816">
            <v>532048</v>
          </cell>
          <cell r="J816">
            <v>601989</v>
          </cell>
          <cell r="K816">
            <v>742202</v>
          </cell>
        </row>
        <row r="817">
          <cell r="A817" t="str">
            <v>12BJWZN</v>
          </cell>
          <cell r="B817" t="str">
            <v xml:space="preserve"> . .GASTOS DE OPERACIÓN M/N</v>
          </cell>
          <cell r="C817">
            <v>87285</v>
          </cell>
          <cell r="D817">
            <v>159286</v>
          </cell>
          <cell r="E817">
            <v>232090</v>
          </cell>
          <cell r="F817">
            <v>303975</v>
          </cell>
          <cell r="G817">
            <v>381511</v>
          </cell>
          <cell r="H817">
            <v>447278</v>
          </cell>
          <cell r="I817">
            <v>519937</v>
          </cell>
          <cell r="J817">
            <v>587900</v>
          </cell>
          <cell r="K817">
            <v>726283</v>
          </cell>
        </row>
        <row r="818">
          <cell r="A818" t="str">
            <v>12BKWZN</v>
          </cell>
          <cell r="B818" t="str">
            <v xml:space="preserve"> .. GASTOS APOYO OPERACIONAL M/N</v>
          </cell>
          <cell r="C818">
            <v>1492</v>
          </cell>
          <cell r="D818">
            <v>2503</v>
          </cell>
          <cell r="E818">
            <v>4469</v>
          </cell>
          <cell r="F818">
            <v>6819</v>
          </cell>
          <cell r="G818">
            <v>8423</v>
          </cell>
          <cell r="H818">
            <v>9838</v>
          </cell>
          <cell r="I818">
            <v>12111</v>
          </cell>
          <cell r="J818">
            <v>14089</v>
          </cell>
          <cell r="K818">
            <v>15919</v>
          </cell>
        </row>
        <row r="819">
          <cell r="A819" t="str">
            <v>12BIXZN</v>
          </cell>
          <cell r="B819" t="str">
            <v xml:space="preserve">  .OTROS ACTIVOS M/E</v>
          </cell>
          <cell r="C819">
            <v>5110</v>
          </cell>
          <cell r="D819">
            <v>4985</v>
          </cell>
          <cell r="E819">
            <v>12423</v>
          </cell>
          <cell r="F819">
            <v>17537</v>
          </cell>
          <cell r="G819">
            <v>16267</v>
          </cell>
          <cell r="H819">
            <v>24431</v>
          </cell>
          <cell r="I819">
            <v>62768</v>
          </cell>
          <cell r="J819">
            <v>67567</v>
          </cell>
          <cell r="K819">
            <v>48849</v>
          </cell>
        </row>
        <row r="820">
          <cell r="A820" t="str">
            <v>12BJXZN</v>
          </cell>
          <cell r="B820" t="str">
            <v xml:space="preserve">  .  .GASTOS DE OPERACIÓN M/E</v>
          </cell>
          <cell r="C820">
            <v>4942</v>
          </cell>
          <cell r="D820">
            <v>4697</v>
          </cell>
          <cell r="E820">
            <v>12203</v>
          </cell>
          <cell r="F820">
            <v>17033</v>
          </cell>
          <cell r="G820">
            <v>15811</v>
          </cell>
          <cell r="H820">
            <v>23538</v>
          </cell>
          <cell r="I820">
            <v>60053</v>
          </cell>
          <cell r="J820">
            <v>64864</v>
          </cell>
          <cell r="K820">
            <v>47582</v>
          </cell>
        </row>
        <row r="821">
          <cell r="A821" t="str">
            <v>12BKXZN</v>
          </cell>
          <cell r="B821" t="str">
            <v xml:space="preserve">  .  .GASTOS APOYO OPERACIONAL M/E</v>
          </cell>
          <cell r="C821">
            <v>168</v>
          </cell>
          <cell r="D821">
            <v>288</v>
          </cell>
          <cell r="E821">
            <v>220</v>
          </cell>
          <cell r="F821">
            <v>504</v>
          </cell>
          <cell r="G821">
            <v>456</v>
          </cell>
          <cell r="H821">
            <v>893</v>
          </cell>
          <cell r="I821">
            <v>2715</v>
          </cell>
          <cell r="J821">
            <v>2703</v>
          </cell>
          <cell r="K821">
            <v>1267</v>
          </cell>
        </row>
        <row r="822">
          <cell r="A822" t="str">
            <v>17S .ZN</v>
          </cell>
          <cell r="B822" t="str">
            <v>P A S I V O S</v>
          </cell>
          <cell r="C822">
            <v>37125901</v>
          </cell>
          <cell r="D822">
            <v>38047866</v>
          </cell>
          <cell r="E822">
            <v>36798617</v>
          </cell>
          <cell r="F822">
            <v>35621949</v>
          </cell>
          <cell r="G822">
            <v>35910882</v>
          </cell>
          <cell r="H822">
            <v>35001873</v>
          </cell>
          <cell r="I822">
            <v>35119459</v>
          </cell>
          <cell r="J822">
            <v>34767781</v>
          </cell>
          <cell r="K822">
            <v>34077292</v>
          </cell>
        </row>
        <row r="823">
          <cell r="A823" t="str">
            <v>14BAWZN</v>
          </cell>
          <cell r="B823" t="str">
            <v xml:space="preserve">  .PASIVOS C/EXTERIOR MN</v>
          </cell>
          <cell r="C823">
            <v>820322</v>
          </cell>
          <cell r="D823">
            <v>838287</v>
          </cell>
          <cell r="E823">
            <v>810904</v>
          </cell>
          <cell r="F823">
            <v>462730</v>
          </cell>
          <cell r="G823">
            <v>488737</v>
          </cell>
          <cell r="H823">
            <v>501250</v>
          </cell>
          <cell r="I823">
            <v>455005</v>
          </cell>
          <cell r="J823">
            <v>446217</v>
          </cell>
          <cell r="K823">
            <v>402426</v>
          </cell>
        </row>
        <row r="824">
          <cell r="A824" t="str">
            <v>17CCEZN</v>
          </cell>
          <cell r="B824" t="str">
            <v xml:space="preserve">FONDO MONETARIO INTERNACIONAL (CREDITOS) </v>
          </cell>
          <cell r="C824">
            <v>0</v>
          </cell>
          <cell r="D824">
            <v>0</v>
          </cell>
          <cell r="E824">
            <v>0</v>
          </cell>
          <cell r="F824">
            <v>0</v>
          </cell>
          <cell r="G824">
            <v>0</v>
          </cell>
          <cell r="H824">
            <v>0</v>
          </cell>
          <cell r="I824">
            <v>0</v>
          </cell>
          <cell r="J824">
            <v>0</v>
          </cell>
          <cell r="K824">
            <v>0</v>
          </cell>
        </row>
        <row r="825">
          <cell r="A825" t="str">
            <v>-</v>
          </cell>
          <cell r="B825" t="str">
            <v xml:space="preserve">FONDO MONETARIO INTERNACIONAL (CREDITOS) </v>
          </cell>
          <cell r="C825">
            <v>0</v>
          </cell>
          <cell r="D825">
            <v>0</v>
          </cell>
          <cell r="E825">
            <v>0</v>
          </cell>
          <cell r="F825">
            <v>0</v>
          </cell>
          <cell r="G825">
            <v>0</v>
          </cell>
          <cell r="H825">
            <v>0</v>
          </cell>
          <cell r="I825">
            <v>0</v>
          </cell>
          <cell r="J825">
            <v>0</v>
          </cell>
          <cell r="K825">
            <v>0</v>
          </cell>
        </row>
        <row r="826">
          <cell r="A826" t="str">
            <v>-</v>
          </cell>
          <cell r="B826" t="str">
            <v>DEPOSITOS A PLAZO DE BCOS DEL EXTERIOR,</v>
          </cell>
          <cell r="C826">
            <v>0</v>
          </cell>
          <cell r="D826">
            <v>0</v>
          </cell>
          <cell r="E826">
            <v>0</v>
          </cell>
          <cell r="F826">
            <v>0</v>
          </cell>
          <cell r="G826">
            <v>0</v>
          </cell>
          <cell r="H826">
            <v>0</v>
          </cell>
          <cell r="I826">
            <v>0</v>
          </cell>
          <cell r="J826">
            <v>0</v>
          </cell>
          <cell r="K826">
            <v>0</v>
          </cell>
        </row>
        <row r="827">
          <cell r="A827" t="str">
            <v>-</v>
          </cell>
          <cell r="B827" t="str">
            <v>DESC.BONOS GOB-INST-EXT</v>
          </cell>
          <cell r="C827">
            <v>0</v>
          </cell>
          <cell r="D827">
            <v>0</v>
          </cell>
          <cell r="E827">
            <v>0</v>
          </cell>
          <cell r="F827">
            <v>0</v>
          </cell>
          <cell r="G827">
            <v>0</v>
          </cell>
          <cell r="H827">
            <v>0</v>
          </cell>
          <cell r="I827">
            <v>0</v>
          </cell>
          <cell r="J827">
            <v>0</v>
          </cell>
          <cell r="K827">
            <v>0</v>
          </cell>
        </row>
        <row r="828">
          <cell r="A828" t="str">
            <v>-</v>
          </cell>
          <cell r="B828" t="str">
            <v>DESCTO.S/CERT.DEP.BC.EXTRJ.</v>
          </cell>
          <cell r="C828">
            <v>0</v>
          </cell>
          <cell r="D828">
            <v>0</v>
          </cell>
          <cell r="E828">
            <v>0</v>
          </cell>
          <cell r="F828">
            <v>0</v>
          </cell>
          <cell r="G828">
            <v>0</v>
          </cell>
          <cell r="H828">
            <v>0</v>
          </cell>
          <cell r="I828">
            <v>0</v>
          </cell>
          <cell r="J828">
            <v>0</v>
          </cell>
          <cell r="K828">
            <v>0</v>
          </cell>
        </row>
        <row r="829">
          <cell r="A829" t="str">
            <v>-</v>
          </cell>
          <cell r="B829" t="str">
            <v>DESC.S/CERTIF.SCHULDSCHEIND.</v>
          </cell>
          <cell r="C829">
            <v>0</v>
          </cell>
          <cell r="D829">
            <v>0</v>
          </cell>
          <cell r="E829">
            <v>0</v>
          </cell>
          <cell r="F829">
            <v>0</v>
          </cell>
          <cell r="G829">
            <v>0</v>
          </cell>
          <cell r="H829">
            <v>0</v>
          </cell>
          <cell r="I829">
            <v>0</v>
          </cell>
          <cell r="J829">
            <v>0</v>
          </cell>
          <cell r="K829">
            <v>0</v>
          </cell>
        </row>
        <row r="830">
          <cell r="A830" t="str">
            <v>-</v>
          </cell>
          <cell r="B830" t="str">
            <v>DESCUENTO SOBRE PAGARES Y LETRAS</v>
          </cell>
          <cell r="C830">
            <v>0</v>
          </cell>
          <cell r="D830">
            <v>0</v>
          </cell>
          <cell r="E830">
            <v>0</v>
          </cell>
          <cell r="F830">
            <v>0</v>
          </cell>
          <cell r="G830">
            <v>0</v>
          </cell>
          <cell r="H830">
            <v>0</v>
          </cell>
          <cell r="I830">
            <v>0</v>
          </cell>
          <cell r="J830">
            <v>0</v>
          </cell>
          <cell r="K830">
            <v>0</v>
          </cell>
        </row>
        <row r="831">
          <cell r="A831" t="str">
            <v>-</v>
          </cell>
          <cell r="B831" t="str">
            <v xml:space="preserve">DESC. S/LET.DEL TESORO DE GOB. EXTRANJEROS </v>
          </cell>
          <cell r="C831">
            <v>0</v>
          </cell>
          <cell r="D831">
            <v>0</v>
          </cell>
          <cell r="E831">
            <v>0</v>
          </cell>
          <cell r="F831">
            <v>0</v>
          </cell>
          <cell r="G831">
            <v>0</v>
          </cell>
          <cell r="H831">
            <v>0</v>
          </cell>
          <cell r="I831">
            <v>0</v>
          </cell>
          <cell r="J831">
            <v>0</v>
          </cell>
          <cell r="K831">
            <v>0</v>
          </cell>
        </row>
        <row r="832">
          <cell r="A832" t="str">
            <v>-</v>
          </cell>
          <cell r="B832" t="str">
            <v xml:space="preserve">DESCUENTOS SOBRE CERTIFICADOS DE DEPOSITOS </v>
          </cell>
          <cell r="C832">
            <v>0</v>
          </cell>
          <cell r="D832">
            <v>0</v>
          </cell>
          <cell r="E832">
            <v>0</v>
          </cell>
          <cell r="F832">
            <v>0</v>
          </cell>
          <cell r="G832">
            <v>0</v>
          </cell>
          <cell r="H832">
            <v>0</v>
          </cell>
          <cell r="I832">
            <v>0</v>
          </cell>
          <cell r="J832">
            <v>0</v>
          </cell>
          <cell r="K832">
            <v>0</v>
          </cell>
        </row>
        <row r="833">
          <cell r="A833" t="str">
            <v>-</v>
          </cell>
          <cell r="B833" t="str">
            <v xml:space="preserve">AJUSTE A VALOR MERCADO DE INVERSIONES EN EL EXTERI, </v>
          </cell>
          <cell r="C833">
            <v>0</v>
          </cell>
          <cell r="D833">
            <v>0</v>
          </cell>
          <cell r="E833">
            <v>0</v>
          </cell>
          <cell r="F833">
            <v>0</v>
          </cell>
          <cell r="G833">
            <v>0</v>
          </cell>
          <cell r="H833">
            <v>0</v>
          </cell>
          <cell r="I833">
            <v>0</v>
          </cell>
          <cell r="J833">
            <v>0</v>
          </cell>
          <cell r="K833">
            <v>0</v>
          </cell>
        </row>
        <row r="834">
          <cell r="A834" t="str">
            <v>17BWNZN</v>
          </cell>
          <cell r="B834" t="str">
            <v>CORREC MONETARIA PROV TENENCIAS PLATA HABER,</v>
          </cell>
          <cell r="C834">
            <v>0</v>
          </cell>
          <cell r="D834">
            <v>0</v>
          </cell>
          <cell r="E834">
            <v>0</v>
          </cell>
          <cell r="F834">
            <v>0</v>
          </cell>
          <cell r="G834">
            <v>0</v>
          </cell>
          <cell r="H834">
            <v>0</v>
          </cell>
          <cell r="I834">
            <v>0</v>
          </cell>
          <cell r="J834">
            <v>0</v>
          </cell>
          <cell r="K834">
            <v>0</v>
          </cell>
        </row>
        <row r="835">
          <cell r="A835" t="str">
            <v>17CBEZN</v>
          </cell>
          <cell r="B835" t="str">
            <v>FONDO MONETARIO INTERNACIONAL (DEPOSITOS)</v>
          </cell>
          <cell r="C835">
            <v>820322</v>
          </cell>
          <cell r="D835">
            <v>838287</v>
          </cell>
          <cell r="E835">
            <v>810904</v>
          </cell>
          <cell r="F835">
            <v>462730</v>
          </cell>
          <cell r="G835">
            <v>488737</v>
          </cell>
          <cell r="H835">
            <v>501250</v>
          </cell>
          <cell r="I835">
            <v>455005</v>
          </cell>
          <cell r="J835">
            <v>446217</v>
          </cell>
          <cell r="K835">
            <v>402426</v>
          </cell>
        </row>
        <row r="836">
          <cell r="A836" t="str">
            <v>14BAXZN</v>
          </cell>
          <cell r="B836" t="str">
            <v xml:space="preserve">  .PASIVOS C/EXTERIOR ME</v>
          </cell>
          <cell r="C836">
            <v>22721</v>
          </cell>
          <cell r="D836">
            <v>20051</v>
          </cell>
          <cell r="E836">
            <v>23173</v>
          </cell>
          <cell r="F836">
            <v>25549</v>
          </cell>
          <cell r="G836">
            <v>16208</v>
          </cell>
          <cell r="H836">
            <v>20769</v>
          </cell>
          <cell r="I836">
            <v>60200</v>
          </cell>
          <cell r="J836">
            <v>51914</v>
          </cell>
          <cell r="K836">
            <v>23938</v>
          </cell>
        </row>
        <row r="837">
          <cell r="A837" t="str">
            <v>-</v>
          </cell>
          <cell r="B837" t="str">
            <v xml:space="preserve">FONDO MONETARIO INTERNACIONAL (CREDITOS) </v>
          </cell>
          <cell r="C837">
            <v>0</v>
          </cell>
          <cell r="D837">
            <v>0</v>
          </cell>
          <cell r="E837">
            <v>0</v>
          </cell>
          <cell r="F837">
            <v>0</v>
          </cell>
          <cell r="G837">
            <v>0</v>
          </cell>
          <cell r="H837">
            <v>0</v>
          </cell>
          <cell r="I837">
            <v>0</v>
          </cell>
          <cell r="J837">
            <v>0</v>
          </cell>
          <cell r="K837">
            <v>0</v>
          </cell>
        </row>
        <row r="838">
          <cell r="A838" t="str">
            <v>16ANEZN</v>
          </cell>
          <cell r="B838" t="str">
            <v>CONV.RECIPROCOS CREDIT</v>
          </cell>
          <cell r="C838">
            <v>3282</v>
          </cell>
          <cell r="D838">
            <v>3813</v>
          </cell>
          <cell r="E838">
            <v>4710</v>
          </cell>
          <cell r="F838">
            <v>6628</v>
          </cell>
          <cell r="G838">
            <v>1613</v>
          </cell>
          <cell r="H838">
            <v>2663</v>
          </cell>
          <cell r="I838">
            <v>3932</v>
          </cell>
          <cell r="J838">
            <v>6932</v>
          </cell>
          <cell r="K838">
            <v>1297</v>
          </cell>
        </row>
        <row r="839">
          <cell r="A839" t="str">
            <v>15HIEZN</v>
          </cell>
          <cell r="B839" t="str">
            <v>DEPOSITOS A PLAZO DE BCOS DEL EXTERIOR</v>
          </cell>
          <cell r="C839">
            <v>0</v>
          </cell>
          <cell r="D839">
            <v>0</v>
          </cell>
          <cell r="E839">
            <v>0</v>
          </cell>
          <cell r="F839">
            <v>0</v>
          </cell>
          <cell r="G839">
            <v>0</v>
          </cell>
          <cell r="H839">
            <v>0</v>
          </cell>
          <cell r="I839">
            <v>0</v>
          </cell>
          <cell r="J839">
            <v>0</v>
          </cell>
          <cell r="K839">
            <v>0</v>
          </cell>
        </row>
        <row r="840">
          <cell r="A840" t="str">
            <v>17BPEZN</v>
          </cell>
          <cell r="B840" t="str">
            <v>DESC.BONOS GOB-INST-EXT</v>
          </cell>
          <cell r="C840">
            <v>16304</v>
          </cell>
          <cell r="D840">
            <v>15750</v>
          </cell>
          <cell r="E840">
            <v>15153</v>
          </cell>
          <cell r="F840">
            <v>14254</v>
          </cell>
          <cell r="G840">
            <v>14073</v>
          </cell>
          <cell r="H840">
            <v>12248</v>
          </cell>
          <cell r="I840">
            <v>19888</v>
          </cell>
          <cell r="J840">
            <v>17322</v>
          </cell>
          <cell r="K840">
            <v>16456</v>
          </cell>
        </row>
        <row r="841">
          <cell r="A841" t="str">
            <v>17BREZN</v>
          </cell>
          <cell r="B841" t="str">
            <v>DESCTO.S/CERT.DEP.BC.EXTRJ.</v>
          </cell>
          <cell r="C841">
            <v>0</v>
          </cell>
          <cell r="D841">
            <v>0</v>
          </cell>
          <cell r="E841">
            <v>0</v>
          </cell>
          <cell r="F841">
            <v>0</v>
          </cell>
          <cell r="G841">
            <v>0</v>
          </cell>
          <cell r="H841">
            <v>0</v>
          </cell>
          <cell r="I841">
            <v>0</v>
          </cell>
          <cell r="J841">
            <v>0</v>
          </cell>
          <cell r="K841">
            <v>0</v>
          </cell>
        </row>
        <row r="842">
          <cell r="A842" t="str">
            <v>17BSEZN</v>
          </cell>
          <cell r="B842" t="str">
            <v>DESC.S/CERTIF.SCHULDSCHEIND.</v>
          </cell>
          <cell r="C842">
            <v>0</v>
          </cell>
          <cell r="D842">
            <v>0</v>
          </cell>
          <cell r="E842">
            <v>0</v>
          </cell>
          <cell r="F842">
            <v>0</v>
          </cell>
          <cell r="G842">
            <v>0</v>
          </cell>
          <cell r="H842">
            <v>0</v>
          </cell>
          <cell r="I842">
            <v>0</v>
          </cell>
          <cell r="J842">
            <v>0</v>
          </cell>
          <cell r="K842">
            <v>0</v>
          </cell>
        </row>
        <row r="843">
          <cell r="A843" t="str">
            <v>16LDEZN</v>
          </cell>
          <cell r="B843" t="str">
            <v xml:space="preserve">DESCUENTO SOBRE PAGARES Y LETRAS </v>
          </cell>
          <cell r="C843">
            <v>0</v>
          </cell>
          <cell r="D843">
            <v>0</v>
          </cell>
          <cell r="E843">
            <v>0</v>
          </cell>
          <cell r="F843">
            <v>0</v>
          </cell>
          <cell r="G843">
            <v>0</v>
          </cell>
          <cell r="H843">
            <v>0</v>
          </cell>
          <cell r="I843">
            <v>0</v>
          </cell>
          <cell r="J843">
            <v>0</v>
          </cell>
          <cell r="K843">
            <v>0</v>
          </cell>
        </row>
        <row r="844">
          <cell r="A844" t="str">
            <v>17BUEZN</v>
          </cell>
          <cell r="B844" t="str">
            <v xml:space="preserve">DESC. S/LET.DEL TESORO DE GOB. EXTRANJEROS </v>
          </cell>
          <cell r="C844">
            <v>0</v>
          </cell>
          <cell r="D844">
            <v>0</v>
          </cell>
          <cell r="E844">
            <v>0</v>
          </cell>
          <cell r="F844">
            <v>0</v>
          </cell>
          <cell r="G844">
            <v>0</v>
          </cell>
          <cell r="H844">
            <v>0</v>
          </cell>
          <cell r="I844">
            <v>0</v>
          </cell>
          <cell r="J844">
            <v>0</v>
          </cell>
          <cell r="K844">
            <v>0</v>
          </cell>
        </row>
        <row r="845">
          <cell r="A845" t="str">
            <v>16AREZN</v>
          </cell>
          <cell r="B845" t="str">
            <v xml:space="preserve">DESCUENTOS SOBRE CERTIFICADOS DE DEPOSITOS </v>
          </cell>
          <cell r="C845">
            <v>0</v>
          </cell>
          <cell r="D845">
            <v>0</v>
          </cell>
          <cell r="E845">
            <v>0</v>
          </cell>
          <cell r="F845">
            <v>0</v>
          </cell>
          <cell r="G845">
            <v>0</v>
          </cell>
          <cell r="H845">
            <v>0</v>
          </cell>
          <cell r="I845">
            <v>0</v>
          </cell>
          <cell r="J845">
            <v>0</v>
          </cell>
          <cell r="K845">
            <v>0</v>
          </cell>
        </row>
        <row r="846">
          <cell r="A846" t="str">
            <v>16EREZN</v>
          </cell>
          <cell r="B846" t="str">
            <v xml:space="preserve">AJUSTE A VALOR MERCADO DE INVERSIONES EN EL EXTERI, </v>
          </cell>
          <cell r="C846">
            <v>2526</v>
          </cell>
          <cell r="D846">
            <v>77</v>
          </cell>
          <cell r="E846">
            <v>2546</v>
          </cell>
          <cell r="F846">
            <v>3466</v>
          </cell>
          <cell r="G846">
            <v>58</v>
          </cell>
          <cell r="H846">
            <v>5076</v>
          </cell>
          <cell r="I846">
            <v>28231</v>
          </cell>
          <cell r="J846">
            <v>20771</v>
          </cell>
          <cell r="K846">
            <v>4759</v>
          </cell>
        </row>
        <row r="847">
          <cell r="A847" t="str">
            <v>-</v>
          </cell>
          <cell r="B847" t="str">
            <v>CORREC MONETARIA PROV TENENCIAS PLATA HABER,</v>
          </cell>
          <cell r="C847">
            <v>0</v>
          </cell>
          <cell r="D847">
            <v>0</v>
          </cell>
          <cell r="E847">
            <v>0</v>
          </cell>
          <cell r="F847">
            <v>0</v>
          </cell>
          <cell r="G847">
            <v>0</v>
          </cell>
          <cell r="H847">
            <v>0</v>
          </cell>
          <cell r="I847">
            <v>0</v>
          </cell>
          <cell r="J847">
            <v>0</v>
          </cell>
          <cell r="K847">
            <v>0</v>
          </cell>
        </row>
        <row r="848">
          <cell r="A848" t="str">
            <v>-</v>
          </cell>
          <cell r="B848" t="str">
            <v xml:space="preserve">FONDO MONETARIO INTERNACIONAL (DEPOSITOS) </v>
          </cell>
          <cell r="C848">
            <v>0</v>
          </cell>
          <cell r="D848">
            <v>0</v>
          </cell>
          <cell r="E848">
            <v>0</v>
          </cell>
          <cell r="F848">
            <v>0</v>
          </cell>
          <cell r="G848">
            <v>0</v>
          </cell>
          <cell r="H848">
            <v>0</v>
          </cell>
          <cell r="I848">
            <v>0</v>
          </cell>
          <cell r="J848">
            <v>0</v>
          </cell>
          <cell r="K848">
            <v>0</v>
          </cell>
        </row>
        <row r="849">
          <cell r="A849" t="str">
            <v>16AUEZN</v>
          </cell>
          <cell r="B849" t="str">
            <v>DSCTO.S/INSTR.DE INVERS.J.P.MORGAN INV.</v>
          </cell>
          <cell r="C849">
            <v>158</v>
          </cell>
          <cell r="D849">
            <v>158</v>
          </cell>
          <cell r="E849">
            <v>177</v>
          </cell>
          <cell r="F849">
            <v>171</v>
          </cell>
          <cell r="G849">
            <v>104</v>
          </cell>
          <cell r="H849">
            <v>100</v>
          </cell>
          <cell r="I849">
            <v>136</v>
          </cell>
          <cell r="J849">
            <v>261</v>
          </cell>
          <cell r="K849">
            <v>294</v>
          </cell>
        </row>
        <row r="850">
          <cell r="A850" t="str">
            <v>16AVEZN</v>
          </cell>
          <cell r="B850" t="str">
            <v>DSCTO.S/INSTR.DE INVERS.J.P.MORGAN GRENFELL ASSETS.</v>
          </cell>
          <cell r="C850">
            <v>0</v>
          </cell>
          <cell r="D850">
            <v>0</v>
          </cell>
          <cell r="E850">
            <v>0</v>
          </cell>
          <cell r="F850">
            <v>0</v>
          </cell>
          <cell r="G850">
            <v>0</v>
          </cell>
          <cell r="H850">
            <v>0</v>
          </cell>
          <cell r="I850">
            <v>0</v>
          </cell>
          <cell r="J850">
            <v>0</v>
          </cell>
          <cell r="K850">
            <v>0</v>
          </cell>
        </row>
        <row r="851">
          <cell r="A851" t="str">
            <v>16AWEZN</v>
          </cell>
          <cell r="B851" t="str">
            <v>AJUSTE A VALOR MODO DE INV. J.P.MORGAN INV.</v>
          </cell>
          <cell r="C851">
            <v>0</v>
          </cell>
          <cell r="D851">
            <v>0</v>
          </cell>
          <cell r="E851">
            <v>282</v>
          </cell>
          <cell r="F851">
            <v>319</v>
          </cell>
          <cell r="G851">
            <v>10</v>
          </cell>
          <cell r="H851">
            <v>173</v>
          </cell>
          <cell r="I851">
            <v>2945</v>
          </cell>
          <cell r="J851">
            <v>2441</v>
          </cell>
          <cell r="K851">
            <v>357</v>
          </cell>
        </row>
        <row r="852">
          <cell r="A852" t="str">
            <v>16AXEZN</v>
          </cell>
          <cell r="B852" t="str">
            <v>DESC.S.INSTRUMENTOS DE INV. DRESDNER BANK</v>
          </cell>
          <cell r="C852">
            <v>259</v>
          </cell>
          <cell r="D852">
            <v>239</v>
          </cell>
          <cell r="E852">
            <v>116</v>
          </cell>
          <cell r="F852">
            <v>328</v>
          </cell>
          <cell r="G852">
            <v>330</v>
          </cell>
          <cell r="H852">
            <v>320</v>
          </cell>
          <cell r="I852">
            <v>221</v>
          </cell>
          <cell r="J852">
            <v>242</v>
          </cell>
          <cell r="K852">
            <v>126</v>
          </cell>
        </row>
        <row r="853">
          <cell r="A853" t="str">
            <v>16AYEZN</v>
          </cell>
          <cell r="B853" t="str">
            <v>AJUSTE A VALOR MODO DE INV. MORGAN GRENFELL</v>
          </cell>
          <cell r="C853">
            <v>0</v>
          </cell>
          <cell r="D853">
            <v>0</v>
          </cell>
          <cell r="E853">
            <v>0</v>
          </cell>
          <cell r="F853">
            <v>0</v>
          </cell>
          <cell r="G853">
            <v>0</v>
          </cell>
          <cell r="H853">
            <v>0</v>
          </cell>
          <cell r="I853">
            <v>0</v>
          </cell>
          <cell r="J853">
            <v>0</v>
          </cell>
          <cell r="K853">
            <v>0</v>
          </cell>
        </row>
        <row r="854">
          <cell r="A854" t="str">
            <v>16AZEZN</v>
          </cell>
          <cell r="B854" t="str">
            <v>AJUSTE A VALOR MODO DE INV. DRESDNER BANK</v>
          </cell>
          <cell r="C854">
            <v>192</v>
          </cell>
          <cell r="D854">
            <v>14</v>
          </cell>
          <cell r="E854">
            <v>189</v>
          </cell>
          <cell r="F854">
            <v>238</v>
          </cell>
          <cell r="G854">
            <v>13</v>
          </cell>
          <cell r="H854">
            <v>108</v>
          </cell>
          <cell r="I854">
            <v>3102</v>
          </cell>
          <cell r="J854">
            <v>2198</v>
          </cell>
          <cell r="K854">
            <v>223</v>
          </cell>
        </row>
        <row r="855">
          <cell r="A855" t="str">
            <v>22817BWEZN...</v>
          </cell>
          <cell r="B855" t="str">
            <v>DESCUENTOS S/INSTRUMENTOS DE INVERSION SSGA</v>
          </cell>
          <cell r="C855">
            <v>0</v>
          </cell>
          <cell r="D855">
            <v>0</v>
          </cell>
          <cell r="E855">
            <v>0</v>
          </cell>
          <cell r="F855">
            <v>0</v>
          </cell>
          <cell r="G855">
            <v>0</v>
          </cell>
          <cell r="H855">
            <v>0</v>
          </cell>
          <cell r="I855">
            <v>0</v>
          </cell>
          <cell r="J855">
            <v>181</v>
          </cell>
          <cell r="K855">
            <v>334</v>
          </cell>
        </row>
        <row r="856">
          <cell r="A856" t="str">
            <v>22816AOEZN...</v>
          </cell>
          <cell r="B856" t="str">
            <v>AJUSTE A VALOR DE MCDO DE INV EN EL EXTER</v>
          </cell>
          <cell r="C856">
            <v>0</v>
          </cell>
          <cell r="D856">
            <v>0</v>
          </cell>
          <cell r="E856">
            <v>0</v>
          </cell>
          <cell r="F856">
            <v>145</v>
          </cell>
          <cell r="G856">
            <v>7</v>
          </cell>
          <cell r="H856">
            <v>81</v>
          </cell>
          <cell r="I856">
            <v>1745</v>
          </cell>
          <cell r="J856">
            <v>1566</v>
          </cell>
          <cell r="K856">
            <v>92</v>
          </cell>
        </row>
        <row r="857">
          <cell r="A857" t="str">
            <v>14BBWZN</v>
          </cell>
          <cell r="B857" t="str">
            <v xml:space="preserve">  .PASIVOS EXTERNOS M/L PZO.MN</v>
          </cell>
          <cell r="C857">
            <v>148352</v>
          </cell>
          <cell r="D857">
            <v>83789</v>
          </cell>
          <cell r="E857">
            <v>81926</v>
          </cell>
          <cell r="F857">
            <v>80138</v>
          </cell>
          <cell r="G857">
            <v>80550</v>
          </cell>
          <cell r="H857">
            <v>68681</v>
          </cell>
          <cell r="I857">
            <v>69155</v>
          </cell>
          <cell r="J857">
            <v>68606</v>
          </cell>
          <cell r="K857">
            <v>66643</v>
          </cell>
        </row>
        <row r="858">
          <cell r="A858" t="str">
            <v>-</v>
          </cell>
          <cell r="B858" t="str">
            <v>PTMO.CONV.KREDITANSTALT ME, BBC, BCC, NAC</v>
          </cell>
          <cell r="C858">
            <v>0</v>
          </cell>
          <cell r="D858">
            <v>0</v>
          </cell>
          <cell r="E858">
            <v>0</v>
          </cell>
          <cell r="F858">
            <v>0</v>
          </cell>
          <cell r="G858">
            <v>0</v>
          </cell>
          <cell r="H858">
            <v>0</v>
          </cell>
          <cell r="I858">
            <v>0</v>
          </cell>
          <cell r="J858">
            <v>0</v>
          </cell>
          <cell r="K858">
            <v>0</v>
          </cell>
        </row>
        <row r="859">
          <cell r="A859" t="str">
            <v>-</v>
          </cell>
          <cell r="B859" t="str">
            <v>CREDIT.BANK OF NOVA SCOTIA ME, BBC, BCC, NAC</v>
          </cell>
          <cell r="C859">
            <v>0</v>
          </cell>
          <cell r="D859">
            <v>0</v>
          </cell>
          <cell r="E859">
            <v>0</v>
          </cell>
          <cell r="F859">
            <v>0</v>
          </cell>
          <cell r="G859">
            <v>0</v>
          </cell>
          <cell r="H859">
            <v>0</v>
          </cell>
          <cell r="I859">
            <v>0</v>
          </cell>
          <cell r="J859">
            <v>0</v>
          </cell>
          <cell r="K859">
            <v>0</v>
          </cell>
        </row>
        <row r="860">
          <cell r="A860" t="str">
            <v>-</v>
          </cell>
          <cell r="B860" t="str">
            <v>CRED.NATIONALE PARIS ME, BBC, BCC, NAC</v>
          </cell>
          <cell r="C860">
            <v>0</v>
          </cell>
          <cell r="D860">
            <v>0</v>
          </cell>
          <cell r="E860">
            <v>0</v>
          </cell>
          <cell r="F860">
            <v>0</v>
          </cell>
          <cell r="G860">
            <v>0</v>
          </cell>
          <cell r="H860">
            <v>0</v>
          </cell>
          <cell r="I860">
            <v>0</v>
          </cell>
          <cell r="J860">
            <v>0</v>
          </cell>
          <cell r="K860">
            <v>0</v>
          </cell>
        </row>
        <row r="861">
          <cell r="A861" t="str">
            <v>-</v>
          </cell>
          <cell r="B861" t="str">
            <v>CREDITO BID  ME, BBC, BCC, NAC</v>
          </cell>
          <cell r="C861">
            <v>0</v>
          </cell>
          <cell r="D861">
            <v>0</v>
          </cell>
          <cell r="E861">
            <v>0</v>
          </cell>
          <cell r="F861">
            <v>0</v>
          </cell>
          <cell r="G861">
            <v>0</v>
          </cell>
          <cell r="H861">
            <v>0</v>
          </cell>
          <cell r="I861">
            <v>0</v>
          </cell>
          <cell r="J861">
            <v>0</v>
          </cell>
          <cell r="K861">
            <v>0</v>
          </cell>
        </row>
        <row r="862">
          <cell r="A862" t="str">
            <v>-</v>
          </cell>
          <cell r="B862" t="str">
            <v>CRED.CONSOR.BCOS.SUIZOS. ME, BBC, BCC, NAC</v>
          </cell>
          <cell r="C862">
            <v>0</v>
          </cell>
          <cell r="D862">
            <v>0</v>
          </cell>
          <cell r="E862">
            <v>0</v>
          </cell>
          <cell r="F862">
            <v>0</v>
          </cell>
          <cell r="G862">
            <v>0</v>
          </cell>
          <cell r="H862">
            <v>0</v>
          </cell>
          <cell r="I862">
            <v>0</v>
          </cell>
          <cell r="J862">
            <v>0</v>
          </cell>
          <cell r="K862">
            <v>0</v>
          </cell>
        </row>
        <row r="863">
          <cell r="A863" t="str">
            <v>-</v>
          </cell>
          <cell r="B863" t="str">
            <v>SERCOBE-ESPANA   ME, BBC, BCC, NAC</v>
          </cell>
          <cell r="C863">
            <v>0</v>
          </cell>
          <cell r="D863">
            <v>0</v>
          </cell>
          <cell r="E863">
            <v>0</v>
          </cell>
          <cell r="F863">
            <v>0</v>
          </cell>
          <cell r="G863">
            <v>0</v>
          </cell>
          <cell r="H863">
            <v>0</v>
          </cell>
          <cell r="I863">
            <v>0</v>
          </cell>
          <cell r="J863">
            <v>0</v>
          </cell>
          <cell r="K863">
            <v>0</v>
          </cell>
        </row>
        <row r="864">
          <cell r="A864" t="str">
            <v>-</v>
          </cell>
          <cell r="B864" t="str">
            <v>CRED.CONSOR.BCOS.BELGAS ME, BBC, BCC, NAC</v>
          </cell>
          <cell r="C864">
            <v>0</v>
          </cell>
          <cell r="D864">
            <v>0</v>
          </cell>
          <cell r="E864">
            <v>0</v>
          </cell>
          <cell r="F864">
            <v>0</v>
          </cell>
          <cell r="G864">
            <v>0</v>
          </cell>
          <cell r="H864">
            <v>0</v>
          </cell>
          <cell r="I864">
            <v>0</v>
          </cell>
          <cell r="J864">
            <v>0</v>
          </cell>
          <cell r="K864">
            <v>0</v>
          </cell>
        </row>
        <row r="865">
          <cell r="A865" t="str">
            <v>-</v>
          </cell>
          <cell r="B865" t="str">
            <v>CREDITO CHECOSLOVAQUIA  ME, BBC, BCC, NAC</v>
          </cell>
          <cell r="C865">
            <v>0</v>
          </cell>
          <cell r="D865">
            <v>0</v>
          </cell>
          <cell r="E865">
            <v>0</v>
          </cell>
          <cell r="F865">
            <v>0</v>
          </cell>
          <cell r="G865">
            <v>0</v>
          </cell>
          <cell r="H865">
            <v>0</v>
          </cell>
          <cell r="I865">
            <v>0</v>
          </cell>
          <cell r="J865">
            <v>0</v>
          </cell>
          <cell r="K865">
            <v>0</v>
          </cell>
        </row>
        <row r="866">
          <cell r="A866" t="str">
            <v>-</v>
          </cell>
          <cell r="B866" t="str">
            <v>CREDITO AID  ME, BBC, BCC, NAC</v>
          </cell>
          <cell r="C866">
            <v>0</v>
          </cell>
          <cell r="D866">
            <v>0</v>
          </cell>
          <cell r="E866">
            <v>0</v>
          </cell>
          <cell r="F866">
            <v>0</v>
          </cell>
          <cell r="G866">
            <v>0</v>
          </cell>
          <cell r="H866">
            <v>0</v>
          </cell>
          <cell r="I866">
            <v>0</v>
          </cell>
          <cell r="J866">
            <v>0</v>
          </cell>
          <cell r="K866">
            <v>0</v>
          </cell>
        </row>
        <row r="867">
          <cell r="A867" t="str">
            <v>-</v>
          </cell>
          <cell r="B867" t="str">
            <v>BANK OF TOKYO  ME, BBC, BCC, NAC</v>
          </cell>
          <cell r="C867">
            <v>0</v>
          </cell>
          <cell r="D867">
            <v>0</v>
          </cell>
          <cell r="E867">
            <v>0</v>
          </cell>
          <cell r="F867">
            <v>0</v>
          </cell>
          <cell r="G867">
            <v>0</v>
          </cell>
          <cell r="H867">
            <v>0</v>
          </cell>
          <cell r="I867">
            <v>0</v>
          </cell>
          <cell r="J867">
            <v>0</v>
          </cell>
          <cell r="K867">
            <v>0</v>
          </cell>
        </row>
        <row r="868">
          <cell r="A868" t="str">
            <v>-</v>
          </cell>
          <cell r="B868" t="str">
            <v>BANCO DO BRASIL ME, BBC, BCC, NAC</v>
          </cell>
          <cell r="C868">
            <v>0</v>
          </cell>
          <cell r="D868">
            <v>0</v>
          </cell>
          <cell r="E868">
            <v>0</v>
          </cell>
          <cell r="F868">
            <v>0</v>
          </cell>
          <cell r="G868">
            <v>0</v>
          </cell>
          <cell r="H868">
            <v>0</v>
          </cell>
          <cell r="I868">
            <v>0</v>
          </cell>
          <cell r="J868">
            <v>0</v>
          </cell>
          <cell r="K868">
            <v>0</v>
          </cell>
        </row>
        <row r="869">
          <cell r="A869" t="str">
            <v>-</v>
          </cell>
          <cell r="B869" t="str">
            <v>CONSOR.BCOS.AGTE.W.FARGO ME, BBC, BCC, NAC</v>
          </cell>
          <cell r="C869">
            <v>0</v>
          </cell>
          <cell r="D869">
            <v>0</v>
          </cell>
          <cell r="E869">
            <v>0</v>
          </cell>
          <cell r="F869">
            <v>0</v>
          </cell>
          <cell r="G869">
            <v>0</v>
          </cell>
          <cell r="H869">
            <v>0</v>
          </cell>
          <cell r="I869">
            <v>0</v>
          </cell>
          <cell r="J869">
            <v>0</v>
          </cell>
          <cell r="K869">
            <v>0</v>
          </cell>
        </row>
        <row r="870">
          <cell r="A870" t="str">
            <v>-</v>
          </cell>
          <cell r="B870" t="str">
            <v>CREDI.BANCO EXT.ESPANA  ME, BBC, BCC, NAC</v>
          </cell>
          <cell r="C870">
            <v>0</v>
          </cell>
          <cell r="D870">
            <v>0</v>
          </cell>
          <cell r="E870">
            <v>0</v>
          </cell>
          <cell r="F870">
            <v>0</v>
          </cell>
          <cell r="G870">
            <v>0</v>
          </cell>
          <cell r="H870">
            <v>0</v>
          </cell>
          <cell r="I870">
            <v>0</v>
          </cell>
          <cell r="J870">
            <v>0</v>
          </cell>
          <cell r="K870">
            <v>0</v>
          </cell>
        </row>
        <row r="871">
          <cell r="A871" t="str">
            <v>-</v>
          </cell>
          <cell r="B871" t="str">
            <v>CREDITO BULGARIA ME, BBC, BCC, NAC</v>
          </cell>
          <cell r="C871">
            <v>0</v>
          </cell>
          <cell r="D871">
            <v>0</v>
          </cell>
          <cell r="E871">
            <v>0</v>
          </cell>
          <cell r="F871">
            <v>0</v>
          </cell>
          <cell r="G871">
            <v>0</v>
          </cell>
          <cell r="H871">
            <v>0</v>
          </cell>
          <cell r="I871">
            <v>0</v>
          </cell>
          <cell r="J871">
            <v>0</v>
          </cell>
          <cell r="K871">
            <v>0</v>
          </cell>
        </row>
        <row r="872">
          <cell r="A872" t="str">
            <v>-</v>
          </cell>
          <cell r="B872" t="str">
            <v>BCO.NAC.COM.EXTER-MEXICO ME, BBC, BCC, NAC</v>
          </cell>
          <cell r="C872">
            <v>0</v>
          </cell>
          <cell r="D872">
            <v>0</v>
          </cell>
          <cell r="E872">
            <v>0</v>
          </cell>
          <cell r="F872">
            <v>0</v>
          </cell>
          <cell r="G872">
            <v>0</v>
          </cell>
          <cell r="H872">
            <v>0</v>
          </cell>
          <cell r="I872">
            <v>0</v>
          </cell>
          <cell r="J872">
            <v>0</v>
          </cell>
          <cell r="K872">
            <v>0</v>
          </cell>
        </row>
        <row r="873">
          <cell r="A873" t="str">
            <v>-</v>
          </cell>
          <cell r="B873" t="str">
            <v>CREDI.REP.DEMOCR.ALEMANIA  ME, BBC, BCC, NAC</v>
          </cell>
          <cell r="C873">
            <v>0</v>
          </cell>
          <cell r="D873">
            <v>0</v>
          </cell>
          <cell r="E873">
            <v>0</v>
          </cell>
          <cell r="F873">
            <v>0</v>
          </cell>
          <cell r="G873">
            <v>0</v>
          </cell>
          <cell r="H873">
            <v>0</v>
          </cell>
          <cell r="I873">
            <v>0</v>
          </cell>
          <cell r="J873">
            <v>0</v>
          </cell>
          <cell r="K873">
            <v>0</v>
          </cell>
        </row>
        <row r="874">
          <cell r="A874" t="str">
            <v>-</v>
          </cell>
          <cell r="B874" t="str">
            <v>CRED.ARGENTINO  ME, BBC, BCC, NAC</v>
          </cell>
          <cell r="C874">
            <v>0</v>
          </cell>
          <cell r="D874">
            <v>0</v>
          </cell>
          <cell r="E874">
            <v>0</v>
          </cell>
          <cell r="F874">
            <v>0</v>
          </cell>
          <cell r="G874">
            <v>0</v>
          </cell>
          <cell r="H874">
            <v>0</v>
          </cell>
          <cell r="I874">
            <v>0</v>
          </cell>
          <cell r="J874">
            <v>0</v>
          </cell>
          <cell r="K874">
            <v>0</v>
          </cell>
        </row>
        <row r="875">
          <cell r="A875" t="str">
            <v>-</v>
          </cell>
          <cell r="B875" t="str">
            <v>CREDITO MANUFACTURERS HANOVER TRUST CO NEW YORK, BBC, BCC, N</v>
          </cell>
          <cell r="C875">
            <v>0</v>
          </cell>
          <cell r="D875">
            <v>0</v>
          </cell>
          <cell r="E875">
            <v>0</v>
          </cell>
          <cell r="F875">
            <v>0</v>
          </cell>
          <cell r="G875">
            <v>0</v>
          </cell>
          <cell r="H875">
            <v>0</v>
          </cell>
          <cell r="I875">
            <v>0</v>
          </cell>
          <cell r="J875">
            <v>0</v>
          </cell>
          <cell r="K875">
            <v>0</v>
          </cell>
        </row>
        <row r="876">
          <cell r="A876" t="str">
            <v>-</v>
          </cell>
          <cell r="B876" t="str">
            <v>CRED.WESTDEUTSCHG LANDESBANK, BBC, BCC, NAC</v>
          </cell>
          <cell r="C876">
            <v>0</v>
          </cell>
          <cell r="D876">
            <v>0</v>
          </cell>
          <cell r="E876">
            <v>0</v>
          </cell>
          <cell r="F876">
            <v>0</v>
          </cell>
          <cell r="G876">
            <v>0</v>
          </cell>
          <cell r="H876">
            <v>0</v>
          </cell>
          <cell r="I876">
            <v>0</v>
          </cell>
          <cell r="J876">
            <v>0</v>
          </cell>
          <cell r="K876">
            <v>0</v>
          </cell>
        </row>
        <row r="877">
          <cell r="A877" t="str">
            <v>-</v>
          </cell>
          <cell r="B877" t="str">
            <v>CRED.LLOYDS BANK INTERNATIONAL ME, BBC, BCC, NAC</v>
          </cell>
          <cell r="C877">
            <v>0</v>
          </cell>
          <cell r="D877">
            <v>0</v>
          </cell>
          <cell r="E877">
            <v>0</v>
          </cell>
          <cell r="F877">
            <v>0</v>
          </cell>
          <cell r="G877">
            <v>0</v>
          </cell>
          <cell r="H877">
            <v>0</v>
          </cell>
          <cell r="I877">
            <v>0</v>
          </cell>
          <cell r="J877">
            <v>0</v>
          </cell>
          <cell r="K877">
            <v>0</v>
          </cell>
        </row>
        <row r="878">
          <cell r="A878" t="str">
            <v>-</v>
          </cell>
          <cell r="B878" t="str">
            <v>CREDITO AUSTRIA, BBC, BCC, NAC</v>
          </cell>
          <cell r="C878">
            <v>0</v>
          </cell>
          <cell r="D878">
            <v>0</v>
          </cell>
          <cell r="E878">
            <v>0</v>
          </cell>
          <cell r="F878">
            <v>0</v>
          </cell>
          <cell r="G878">
            <v>0</v>
          </cell>
          <cell r="H878">
            <v>0</v>
          </cell>
          <cell r="I878">
            <v>0</v>
          </cell>
          <cell r="J878">
            <v>0</v>
          </cell>
          <cell r="K878">
            <v>0</v>
          </cell>
        </row>
        <row r="879">
          <cell r="A879" t="str">
            <v>-</v>
          </cell>
          <cell r="B879" t="str">
            <v>CREDITO  PERU  ME, BBC, BCC, NAC</v>
          </cell>
          <cell r="C879">
            <v>0</v>
          </cell>
          <cell r="D879">
            <v>0</v>
          </cell>
          <cell r="E879">
            <v>0</v>
          </cell>
          <cell r="F879">
            <v>0</v>
          </cell>
          <cell r="G879">
            <v>0</v>
          </cell>
          <cell r="H879">
            <v>0</v>
          </cell>
          <cell r="I879">
            <v>0</v>
          </cell>
          <cell r="J879">
            <v>0</v>
          </cell>
          <cell r="K879">
            <v>0</v>
          </cell>
        </row>
        <row r="880">
          <cell r="A880" t="str">
            <v>-</v>
          </cell>
          <cell r="B880" t="str">
            <v>CREDITO THE MITSUI BANK LIMITED, BBC, BCC, NAC</v>
          </cell>
          <cell r="C880">
            <v>0</v>
          </cell>
          <cell r="D880">
            <v>0</v>
          </cell>
          <cell r="E880">
            <v>0</v>
          </cell>
          <cell r="F880">
            <v>0</v>
          </cell>
          <cell r="G880">
            <v>0</v>
          </cell>
          <cell r="H880">
            <v>0</v>
          </cell>
          <cell r="I880">
            <v>0</v>
          </cell>
          <cell r="J880">
            <v>0</v>
          </cell>
          <cell r="K880">
            <v>0</v>
          </cell>
        </row>
        <row r="881">
          <cell r="A881" t="str">
            <v>-</v>
          </cell>
          <cell r="B881" t="str">
            <v>CANADIAN IMPERIAL BANK OF COMMERCE LONDON UK ME, BBC, BCC, N</v>
          </cell>
          <cell r="C881">
            <v>0</v>
          </cell>
          <cell r="D881">
            <v>0</v>
          </cell>
          <cell r="E881">
            <v>0</v>
          </cell>
          <cell r="F881">
            <v>0</v>
          </cell>
          <cell r="G881">
            <v>0</v>
          </cell>
          <cell r="H881">
            <v>0</v>
          </cell>
          <cell r="I881">
            <v>0</v>
          </cell>
          <cell r="J881">
            <v>0</v>
          </cell>
          <cell r="K881">
            <v>0</v>
          </cell>
        </row>
        <row r="882">
          <cell r="A882" t="str">
            <v>-</v>
          </cell>
          <cell r="B882" t="str">
            <v>CRED. THE FIRST NATIONAL BANK OF CHICAGO LTD.ME, BBC, BCC, N</v>
          </cell>
          <cell r="C882">
            <v>0</v>
          </cell>
          <cell r="D882">
            <v>0</v>
          </cell>
          <cell r="E882">
            <v>0</v>
          </cell>
          <cell r="F882">
            <v>0</v>
          </cell>
          <cell r="G882">
            <v>0</v>
          </cell>
          <cell r="H882">
            <v>0</v>
          </cell>
          <cell r="I882">
            <v>0</v>
          </cell>
          <cell r="J882">
            <v>0</v>
          </cell>
          <cell r="K882">
            <v>0</v>
          </cell>
        </row>
        <row r="883">
          <cell r="A883" t="str">
            <v>-</v>
          </cell>
          <cell r="B883" t="str">
            <v>RENEG.83-84 (MANUFA HANOVER) US$ 1.300 MILL.ME, BBC, BCC, NA</v>
          </cell>
          <cell r="C883">
            <v>0</v>
          </cell>
          <cell r="D883">
            <v>0</v>
          </cell>
          <cell r="E883">
            <v>0</v>
          </cell>
          <cell r="F883">
            <v>0</v>
          </cell>
          <cell r="G883">
            <v>0</v>
          </cell>
          <cell r="H883">
            <v>0</v>
          </cell>
          <cell r="I883">
            <v>0</v>
          </cell>
          <cell r="J883">
            <v>0</v>
          </cell>
          <cell r="K883">
            <v>0</v>
          </cell>
        </row>
        <row r="884">
          <cell r="A884" t="str">
            <v>-</v>
          </cell>
          <cell r="B884" t="str">
            <v>CONVENIO DE REESTRUCTURACION DE LA DEUDA EXTERNA M, BBC, BCC</v>
          </cell>
          <cell r="C884">
            <v>0</v>
          </cell>
          <cell r="D884">
            <v>0</v>
          </cell>
          <cell r="E884">
            <v>0</v>
          </cell>
          <cell r="F884">
            <v>0</v>
          </cell>
          <cell r="G884">
            <v>0</v>
          </cell>
          <cell r="H884">
            <v>0</v>
          </cell>
          <cell r="I884">
            <v>0</v>
          </cell>
          <cell r="J884">
            <v>0</v>
          </cell>
          <cell r="K884">
            <v>0</v>
          </cell>
        </row>
        <row r="885">
          <cell r="A885" t="str">
            <v>-</v>
          </cell>
          <cell r="B885" t="str">
            <v>CRED.RENEG.83-84 (MANUFACT.HANOVER) US$ 780 MILL.M, BBC, BCC</v>
          </cell>
          <cell r="C885">
            <v>0</v>
          </cell>
          <cell r="D885">
            <v>0</v>
          </cell>
          <cell r="E885">
            <v>0</v>
          </cell>
          <cell r="F885">
            <v>0</v>
          </cell>
          <cell r="G885">
            <v>0</v>
          </cell>
          <cell r="H885">
            <v>0</v>
          </cell>
          <cell r="I885">
            <v>0</v>
          </cell>
          <cell r="J885">
            <v>0</v>
          </cell>
          <cell r="K885">
            <v>0</v>
          </cell>
        </row>
        <row r="886">
          <cell r="A886" t="str">
            <v>-</v>
          </cell>
          <cell r="B886" t="str">
            <v>CREDITO CREDIT SUISSE PANAMA ME, BBC, BCC, NAC</v>
          </cell>
          <cell r="C886">
            <v>0</v>
          </cell>
          <cell r="D886">
            <v>0</v>
          </cell>
          <cell r="E886">
            <v>0</v>
          </cell>
          <cell r="F886">
            <v>0</v>
          </cell>
          <cell r="G886">
            <v>0</v>
          </cell>
          <cell r="H886">
            <v>0</v>
          </cell>
          <cell r="I886">
            <v>0</v>
          </cell>
          <cell r="J886">
            <v>0</v>
          </cell>
          <cell r="K886">
            <v>0</v>
          </cell>
        </row>
        <row r="887">
          <cell r="A887" t="str">
            <v>-</v>
          </cell>
          <cell r="B887" t="str">
            <v>CONVENIO CRED.US$785 MILL.AG.MANUFACTURERS HANOVER, BBC, BCC</v>
          </cell>
          <cell r="C887">
            <v>0</v>
          </cell>
          <cell r="D887">
            <v>0</v>
          </cell>
          <cell r="E887">
            <v>0</v>
          </cell>
          <cell r="F887">
            <v>0</v>
          </cell>
          <cell r="G887">
            <v>0</v>
          </cell>
          <cell r="H887">
            <v>0</v>
          </cell>
          <cell r="I887">
            <v>0</v>
          </cell>
          <cell r="J887">
            <v>0</v>
          </cell>
          <cell r="K887">
            <v>0</v>
          </cell>
        </row>
        <row r="888">
          <cell r="A888" t="str">
            <v>-</v>
          </cell>
          <cell r="B888" t="str">
            <v>PASIVOS CON EL EXTERIOR DEL BCO.CONTIN.ASUM POR BC, BBC, BCC</v>
          </cell>
          <cell r="C888">
            <v>0</v>
          </cell>
          <cell r="D888">
            <v>0</v>
          </cell>
          <cell r="E888">
            <v>0</v>
          </cell>
          <cell r="F888">
            <v>0</v>
          </cell>
          <cell r="G888">
            <v>0</v>
          </cell>
          <cell r="H888">
            <v>0</v>
          </cell>
          <cell r="I888">
            <v>0</v>
          </cell>
          <cell r="J888">
            <v>0</v>
          </cell>
          <cell r="K888">
            <v>0</v>
          </cell>
        </row>
        <row r="889">
          <cell r="A889" t="str">
            <v>-</v>
          </cell>
          <cell r="B889" t="str">
            <v>REESTRUCTURACION DEUDA EXTERNA (1985/1987) ME, BBC, BCC, NAC</v>
          </cell>
          <cell r="C889">
            <v>0</v>
          </cell>
          <cell r="D889">
            <v>0</v>
          </cell>
          <cell r="E889">
            <v>0</v>
          </cell>
          <cell r="F889">
            <v>0</v>
          </cell>
          <cell r="G889">
            <v>0</v>
          </cell>
          <cell r="H889">
            <v>0</v>
          </cell>
          <cell r="I889">
            <v>0</v>
          </cell>
          <cell r="J889">
            <v>0</v>
          </cell>
          <cell r="K889">
            <v>0</v>
          </cell>
        </row>
        <row r="890">
          <cell r="A890" t="str">
            <v>-</v>
          </cell>
          <cell r="B890" t="str">
            <v>REESTRUCTURACION DEUDA EXTERNA 1988-1991 ME, BBC, BCC, NAC</v>
          </cell>
          <cell r="C890">
            <v>0</v>
          </cell>
          <cell r="D890">
            <v>0</v>
          </cell>
          <cell r="E890">
            <v>0</v>
          </cell>
          <cell r="F890">
            <v>0</v>
          </cell>
          <cell r="G890">
            <v>0</v>
          </cell>
          <cell r="H890">
            <v>0</v>
          </cell>
          <cell r="I890">
            <v>0</v>
          </cell>
          <cell r="J890">
            <v>0</v>
          </cell>
          <cell r="K890">
            <v>0</v>
          </cell>
        </row>
        <row r="891">
          <cell r="A891" t="str">
            <v>-</v>
          </cell>
          <cell r="B891" t="str">
            <v>LINEA CREDITO CONTRATO EURODOLARES ME, BBC, BCC, NAC</v>
          </cell>
          <cell r="C891">
            <v>0</v>
          </cell>
          <cell r="D891">
            <v>0</v>
          </cell>
          <cell r="E891">
            <v>0</v>
          </cell>
          <cell r="F891">
            <v>0</v>
          </cell>
          <cell r="G891">
            <v>0</v>
          </cell>
          <cell r="H891">
            <v>0</v>
          </cell>
          <cell r="I891">
            <v>0</v>
          </cell>
          <cell r="J891">
            <v>0</v>
          </cell>
          <cell r="K891">
            <v>0</v>
          </cell>
        </row>
        <row r="892">
          <cell r="A892" t="str">
            <v>-</v>
          </cell>
          <cell r="B892" t="str">
            <v>CREDITO RECIB.C.GAR.DE INST.FINANC.(REPOS), BBC, BCC, NAC</v>
          </cell>
          <cell r="C892">
            <v>0</v>
          </cell>
          <cell r="D892">
            <v>0</v>
          </cell>
          <cell r="E892">
            <v>0</v>
          </cell>
          <cell r="F892">
            <v>0</v>
          </cell>
          <cell r="G892">
            <v>0</v>
          </cell>
          <cell r="H892">
            <v>0</v>
          </cell>
          <cell r="I892">
            <v>0</v>
          </cell>
          <cell r="J892">
            <v>0</v>
          </cell>
          <cell r="K892">
            <v>0</v>
          </cell>
        </row>
        <row r="893">
          <cell r="A893" t="str">
            <v>-</v>
          </cell>
          <cell r="B893" t="str">
            <v>V.A. PAISES SOCIAL. SUJ.RENEG., BBC, BCC, NAC</v>
          </cell>
          <cell r="C893">
            <v>0</v>
          </cell>
          <cell r="D893">
            <v>0</v>
          </cell>
          <cell r="E893">
            <v>0</v>
          </cell>
          <cell r="F893">
            <v>0</v>
          </cell>
          <cell r="G893">
            <v>0</v>
          </cell>
          <cell r="H893">
            <v>0</v>
          </cell>
          <cell r="I893">
            <v>0</v>
          </cell>
          <cell r="J893">
            <v>0</v>
          </cell>
          <cell r="K893">
            <v>0</v>
          </cell>
        </row>
        <row r="894">
          <cell r="A894" t="str">
            <v>-</v>
          </cell>
          <cell r="B894" t="str">
            <v>RENEG.DEUDA EXTERNA ME, BBC, BCC, NAC</v>
          </cell>
          <cell r="C894">
            <v>0</v>
          </cell>
          <cell r="D894">
            <v>0</v>
          </cell>
          <cell r="E894">
            <v>0</v>
          </cell>
          <cell r="F894">
            <v>0</v>
          </cell>
          <cell r="G894">
            <v>0</v>
          </cell>
          <cell r="H894">
            <v>0</v>
          </cell>
          <cell r="I894">
            <v>0</v>
          </cell>
          <cell r="J894">
            <v>0</v>
          </cell>
          <cell r="K894">
            <v>0</v>
          </cell>
        </row>
        <row r="895">
          <cell r="A895" t="str">
            <v>-</v>
          </cell>
          <cell r="B895" t="str">
            <v>DEPOSITOS A PLAZO BCOS. DEL EXTERIOR ME, BBC, BCC, NAC</v>
          </cell>
          <cell r="C895">
            <v>0</v>
          </cell>
          <cell r="D895">
            <v>0</v>
          </cell>
          <cell r="E895">
            <v>0</v>
          </cell>
          <cell r="F895">
            <v>0</v>
          </cell>
          <cell r="G895">
            <v>0</v>
          </cell>
          <cell r="H895">
            <v>0</v>
          </cell>
          <cell r="I895">
            <v>0</v>
          </cell>
          <cell r="J895">
            <v>0</v>
          </cell>
          <cell r="K895">
            <v>0</v>
          </cell>
        </row>
        <row r="896">
          <cell r="A896" t="str">
            <v>-</v>
          </cell>
          <cell r="B896" t="str">
            <v>PAGARE PLAN FINANCIERO 1983-1984 ACDO'1496  ME, BBC, BCC, NA</v>
          </cell>
          <cell r="C896">
            <v>0</v>
          </cell>
          <cell r="D896">
            <v>0</v>
          </cell>
          <cell r="E896">
            <v>0</v>
          </cell>
          <cell r="F896">
            <v>0</v>
          </cell>
          <cell r="G896">
            <v>0</v>
          </cell>
          <cell r="H896">
            <v>0</v>
          </cell>
          <cell r="I896">
            <v>0</v>
          </cell>
          <cell r="J896">
            <v>0</v>
          </cell>
          <cell r="K896">
            <v>0</v>
          </cell>
        </row>
        <row r="897">
          <cell r="A897" t="str">
            <v>-</v>
          </cell>
          <cell r="B897" t="str">
            <v xml:space="preserve">DEPS.AMORTIZAC.DIFERIDOS DE CDTOS.EXT.AC.1506 ME, BBC, BCC, </v>
          </cell>
          <cell r="C897">
            <v>0</v>
          </cell>
          <cell r="D897">
            <v>0</v>
          </cell>
          <cell r="E897">
            <v>0</v>
          </cell>
          <cell r="F897">
            <v>0</v>
          </cell>
          <cell r="G897">
            <v>0</v>
          </cell>
          <cell r="H897">
            <v>0</v>
          </cell>
          <cell r="I897">
            <v>0</v>
          </cell>
          <cell r="J897">
            <v>0</v>
          </cell>
          <cell r="K897">
            <v>0</v>
          </cell>
        </row>
        <row r="898">
          <cell r="A898" t="str">
            <v>-</v>
          </cell>
          <cell r="B898" t="str">
            <v>DEPOSITOS DE BANCOS DEL EXTERIOR P.PLAN FINANC.ME, BBC, BCC,</v>
          </cell>
          <cell r="C898">
            <v>0</v>
          </cell>
          <cell r="D898">
            <v>0</v>
          </cell>
          <cell r="E898">
            <v>0</v>
          </cell>
          <cell r="F898">
            <v>0</v>
          </cell>
          <cell r="G898">
            <v>0</v>
          </cell>
          <cell r="H898">
            <v>0</v>
          </cell>
          <cell r="I898">
            <v>0</v>
          </cell>
          <cell r="J898">
            <v>0</v>
          </cell>
          <cell r="K898">
            <v>0</v>
          </cell>
        </row>
        <row r="899">
          <cell r="A899" t="str">
            <v>-</v>
          </cell>
          <cell r="B899" t="str">
            <v>DEPOSITOS A CTA.PROGRAMA REESTRUCT.DEUDA EXTERNA M, BBC, BCC</v>
          </cell>
          <cell r="C899">
            <v>0</v>
          </cell>
          <cell r="D899">
            <v>0</v>
          </cell>
          <cell r="E899">
            <v>0</v>
          </cell>
          <cell r="F899">
            <v>0</v>
          </cell>
          <cell r="G899">
            <v>0</v>
          </cell>
          <cell r="H899">
            <v>0</v>
          </cell>
          <cell r="I899">
            <v>0</v>
          </cell>
          <cell r="J899">
            <v>0</v>
          </cell>
          <cell r="K899">
            <v>0</v>
          </cell>
        </row>
        <row r="900">
          <cell r="A900" t="str">
            <v>-</v>
          </cell>
          <cell r="B900" t="str">
            <v>DEPOS.AMORTIZACION DIFERIDAS DE CRED.EXT.AC.1619 M, BBC, BCC</v>
          </cell>
          <cell r="C900">
            <v>0</v>
          </cell>
          <cell r="D900">
            <v>0</v>
          </cell>
          <cell r="E900">
            <v>0</v>
          </cell>
          <cell r="F900">
            <v>0</v>
          </cell>
          <cell r="G900">
            <v>0</v>
          </cell>
          <cell r="H900">
            <v>0</v>
          </cell>
          <cell r="I900">
            <v>0</v>
          </cell>
          <cell r="J900">
            <v>0</v>
          </cell>
          <cell r="K900">
            <v>0</v>
          </cell>
        </row>
        <row r="901">
          <cell r="A901" t="str">
            <v>16DXNZN</v>
          </cell>
          <cell r="B901" t="str">
            <v>DEPOSITOS BANCO EXTERIOR DE ESPANA SA ACDO 1872</v>
          </cell>
          <cell r="C901">
            <v>0</v>
          </cell>
          <cell r="D901">
            <v>0</v>
          </cell>
          <cell r="E901">
            <v>0</v>
          </cell>
          <cell r="F901">
            <v>0</v>
          </cell>
          <cell r="G901">
            <v>0</v>
          </cell>
          <cell r="H901">
            <v>0</v>
          </cell>
          <cell r="I901">
            <v>0</v>
          </cell>
          <cell r="J901">
            <v>0</v>
          </cell>
          <cell r="K901">
            <v>0</v>
          </cell>
        </row>
        <row r="902">
          <cell r="A902" t="str">
            <v>-</v>
          </cell>
          <cell r="B902" t="str">
            <v xml:space="preserve">CTA.CTE CORREDORES OPERACIONES A FUTURO HABER </v>
          </cell>
          <cell r="C902">
            <v>0</v>
          </cell>
          <cell r="D902">
            <v>0</v>
          </cell>
          <cell r="E902">
            <v>0</v>
          </cell>
          <cell r="F902">
            <v>0</v>
          </cell>
          <cell r="G902">
            <v>0</v>
          </cell>
          <cell r="H902">
            <v>0</v>
          </cell>
          <cell r="I902">
            <v>0</v>
          </cell>
          <cell r="J902">
            <v>0</v>
          </cell>
          <cell r="K902">
            <v>0</v>
          </cell>
        </row>
        <row r="903">
          <cell r="A903" t="str">
            <v>17DBEZN</v>
          </cell>
          <cell r="B903" t="str">
            <v xml:space="preserve">CTA. CON BIRF </v>
          </cell>
          <cell r="C903">
            <v>23074</v>
          </cell>
          <cell r="D903">
            <v>23074</v>
          </cell>
          <cell r="E903">
            <v>23074</v>
          </cell>
          <cell r="F903">
            <v>23074</v>
          </cell>
          <cell r="G903">
            <v>23074</v>
          </cell>
          <cell r="H903">
            <v>23061</v>
          </cell>
          <cell r="I903">
            <v>23061</v>
          </cell>
          <cell r="J903">
            <v>23061</v>
          </cell>
          <cell r="K903">
            <v>23058</v>
          </cell>
        </row>
        <row r="904">
          <cell r="A904" t="str">
            <v>17DCEZN</v>
          </cell>
          <cell r="B904" t="str">
            <v xml:space="preserve">CTA.CON BID  </v>
          </cell>
          <cell r="C904">
            <v>58259</v>
          </cell>
          <cell r="D904">
            <v>59781</v>
          </cell>
          <cell r="E904">
            <v>57918</v>
          </cell>
          <cell r="F904">
            <v>56130</v>
          </cell>
          <cell r="G904">
            <v>56542</v>
          </cell>
          <cell r="H904">
            <v>44686</v>
          </cell>
          <cell r="I904">
            <v>45160</v>
          </cell>
          <cell r="J904">
            <v>44611</v>
          </cell>
          <cell r="K904">
            <v>42651</v>
          </cell>
        </row>
        <row r="905">
          <cell r="A905" t="str">
            <v>17DDEZN</v>
          </cell>
          <cell r="B905" t="str">
            <v xml:space="preserve">CTA. CON AIF </v>
          </cell>
          <cell r="C905">
            <v>901</v>
          </cell>
          <cell r="D905">
            <v>901</v>
          </cell>
          <cell r="E905">
            <v>901</v>
          </cell>
          <cell r="F905">
            <v>901</v>
          </cell>
          <cell r="G905">
            <v>901</v>
          </cell>
          <cell r="H905">
            <v>901</v>
          </cell>
          <cell r="I905">
            <v>901</v>
          </cell>
          <cell r="J905">
            <v>901</v>
          </cell>
          <cell r="K905">
            <v>901</v>
          </cell>
        </row>
        <row r="906">
          <cell r="A906" t="str">
            <v>17DEEZN</v>
          </cell>
          <cell r="B906" t="str">
            <v>BID-OBLIG.AUM.CAP.ORDIN.</v>
          </cell>
          <cell r="C906">
            <v>66085</v>
          </cell>
          <cell r="D906">
            <v>0</v>
          </cell>
          <cell r="E906">
            <v>0</v>
          </cell>
          <cell r="F906">
            <v>0</v>
          </cell>
          <cell r="G906">
            <v>0</v>
          </cell>
          <cell r="H906">
            <v>0</v>
          </cell>
          <cell r="I906">
            <v>0</v>
          </cell>
          <cell r="J906">
            <v>0</v>
          </cell>
          <cell r="K906">
            <v>0</v>
          </cell>
        </row>
        <row r="907">
          <cell r="A907" t="str">
            <v>17DIEZN</v>
          </cell>
          <cell r="B907" t="str">
            <v>CTA.CON AIF.CTA.F</v>
          </cell>
          <cell r="C907">
            <v>0</v>
          </cell>
          <cell r="D907">
            <v>0</v>
          </cell>
          <cell r="E907">
            <v>0</v>
          </cell>
          <cell r="F907">
            <v>0</v>
          </cell>
          <cell r="G907">
            <v>0</v>
          </cell>
          <cell r="H907">
            <v>0</v>
          </cell>
          <cell r="I907">
            <v>0</v>
          </cell>
          <cell r="J907">
            <v>0</v>
          </cell>
          <cell r="K907">
            <v>0</v>
          </cell>
        </row>
        <row r="908">
          <cell r="A908" t="str">
            <v>-</v>
          </cell>
          <cell r="B908" t="str">
            <v xml:space="preserve">DIR.VIAL.MOP.FDO.ROT.2DO.PROY.PTMO.BIRF 2297 </v>
          </cell>
          <cell r="C908">
            <v>0</v>
          </cell>
          <cell r="D908">
            <v>0</v>
          </cell>
          <cell r="E908">
            <v>0</v>
          </cell>
          <cell r="F908">
            <v>0</v>
          </cell>
          <cell r="G908">
            <v>0</v>
          </cell>
          <cell r="H908">
            <v>0</v>
          </cell>
          <cell r="I908">
            <v>0</v>
          </cell>
          <cell r="J908">
            <v>0</v>
          </cell>
          <cell r="K908">
            <v>0</v>
          </cell>
        </row>
        <row r="909">
          <cell r="A909" t="str">
            <v>17EUNZN</v>
          </cell>
          <cell r="B909" t="str">
            <v xml:space="preserve">ORGANISMO MULTILATERAL DE GARANTIA DE INVERSIONES, </v>
          </cell>
          <cell r="C909">
            <v>33</v>
          </cell>
          <cell r="D909">
            <v>33</v>
          </cell>
          <cell r="E909">
            <v>33</v>
          </cell>
          <cell r="F909">
            <v>33</v>
          </cell>
          <cell r="G909">
            <v>33</v>
          </cell>
          <cell r="H909">
            <v>33</v>
          </cell>
          <cell r="I909">
            <v>33</v>
          </cell>
          <cell r="J909">
            <v>33</v>
          </cell>
          <cell r="K909">
            <v>33</v>
          </cell>
        </row>
        <row r="910">
          <cell r="A910" t="str">
            <v>-</v>
          </cell>
          <cell r="B910" t="str">
            <v xml:space="preserve">CUENTA ESPECIAL FONDOS ROTATORIOS PARA CRED.EXIMB., </v>
          </cell>
          <cell r="C910">
            <v>0</v>
          </cell>
          <cell r="D910">
            <v>0</v>
          </cell>
          <cell r="E910">
            <v>0</v>
          </cell>
          <cell r="F910">
            <v>0</v>
          </cell>
          <cell r="G910">
            <v>0</v>
          </cell>
          <cell r="H910">
            <v>0</v>
          </cell>
          <cell r="I910">
            <v>0</v>
          </cell>
          <cell r="J910">
            <v>0</v>
          </cell>
          <cell r="K910">
            <v>0</v>
          </cell>
        </row>
        <row r="911">
          <cell r="A911" t="str">
            <v>14BBXZN</v>
          </cell>
          <cell r="B911" t="str">
            <v xml:space="preserve">  .PASIVOS EXTERNOS M/L PZO.ME</v>
          </cell>
          <cell r="C911">
            <v>945</v>
          </cell>
          <cell r="D911">
            <v>68782</v>
          </cell>
          <cell r="E911">
            <v>66392</v>
          </cell>
          <cell r="F911">
            <v>64381</v>
          </cell>
          <cell r="G911">
            <v>64819</v>
          </cell>
          <cell r="H911">
            <v>63643</v>
          </cell>
          <cell r="I911">
            <v>64297</v>
          </cell>
          <cell r="J911">
            <v>63727</v>
          </cell>
          <cell r="K911">
            <v>60605</v>
          </cell>
        </row>
        <row r="912">
          <cell r="A912" t="str">
            <v>16CBEZN</v>
          </cell>
          <cell r="B912" t="str">
            <v>PTMO.CONV.KREDITANSTALT ME, BBC, BCC, EXT</v>
          </cell>
          <cell r="C912">
            <v>0</v>
          </cell>
          <cell r="D912">
            <v>0</v>
          </cell>
          <cell r="E912">
            <v>0</v>
          </cell>
          <cell r="F912">
            <v>0</v>
          </cell>
          <cell r="G912">
            <v>0</v>
          </cell>
          <cell r="H912">
            <v>0</v>
          </cell>
          <cell r="I912">
            <v>0</v>
          </cell>
          <cell r="J912">
            <v>0</v>
          </cell>
          <cell r="K912">
            <v>0</v>
          </cell>
        </row>
        <row r="913">
          <cell r="A913" t="str">
            <v>16DHEZN</v>
          </cell>
          <cell r="B913" t="str">
            <v>CREDIT.BANK OF NOVA SCOTIA ME, BBC, BCC, EXT</v>
          </cell>
          <cell r="C913">
            <v>0</v>
          </cell>
          <cell r="D913">
            <v>0</v>
          </cell>
          <cell r="E913">
            <v>0</v>
          </cell>
          <cell r="F913">
            <v>0</v>
          </cell>
          <cell r="G913">
            <v>0</v>
          </cell>
          <cell r="H913">
            <v>0</v>
          </cell>
          <cell r="I913">
            <v>0</v>
          </cell>
          <cell r="J913">
            <v>0</v>
          </cell>
          <cell r="K913">
            <v>0</v>
          </cell>
        </row>
        <row r="914">
          <cell r="A914" t="str">
            <v>16CEEZN</v>
          </cell>
          <cell r="B914" t="str">
            <v>CRED.NATIONALE PARIS ME, BBC, BCC, EXT</v>
          </cell>
          <cell r="C914">
            <v>0</v>
          </cell>
          <cell r="D914">
            <v>0</v>
          </cell>
          <cell r="E914">
            <v>0</v>
          </cell>
          <cell r="F914">
            <v>0</v>
          </cell>
          <cell r="G914">
            <v>0</v>
          </cell>
          <cell r="H914">
            <v>0</v>
          </cell>
          <cell r="I914">
            <v>0</v>
          </cell>
          <cell r="J914">
            <v>0</v>
          </cell>
          <cell r="K914">
            <v>0</v>
          </cell>
        </row>
        <row r="915">
          <cell r="A915" t="str">
            <v>16CFEZN</v>
          </cell>
          <cell r="B915" t="str">
            <v>CREDITO BID  ME, BBC, BCC, EXT</v>
          </cell>
          <cell r="C915">
            <v>0</v>
          </cell>
          <cell r="D915">
            <v>0</v>
          </cell>
          <cell r="E915">
            <v>0</v>
          </cell>
          <cell r="F915">
            <v>0</v>
          </cell>
          <cell r="G915">
            <v>0</v>
          </cell>
          <cell r="H915">
            <v>0</v>
          </cell>
          <cell r="I915">
            <v>0</v>
          </cell>
          <cell r="J915">
            <v>0</v>
          </cell>
          <cell r="K915">
            <v>0</v>
          </cell>
        </row>
        <row r="916">
          <cell r="A916" t="str">
            <v>16DFEZN</v>
          </cell>
          <cell r="B916" t="str">
            <v>CRED.CONSOR.BCOS.SUIZOS. ME, BBC, BCC, EXT</v>
          </cell>
          <cell r="C916">
            <v>0</v>
          </cell>
          <cell r="D916">
            <v>0</v>
          </cell>
          <cell r="E916">
            <v>0</v>
          </cell>
          <cell r="F916">
            <v>0</v>
          </cell>
          <cell r="G916">
            <v>0</v>
          </cell>
          <cell r="H916">
            <v>0</v>
          </cell>
          <cell r="I916">
            <v>0</v>
          </cell>
          <cell r="J916">
            <v>0</v>
          </cell>
          <cell r="K916">
            <v>0</v>
          </cell>
        </row>
        <row r="917">
          <cell r="A917" t="str">
            <v>16CGEZN</v>
          </cell>
          <cell r="B917" t="str">
            <v>SERCOBE-ESPANA   ME, BBC, BCC, EXT</v>
          </cell>
          <cell r="C917">
            <v>0</v>
          </cell>
          <cell r="D917">
            <v>0</v>
          </cell>
          <cell r="E917">
            <v>0</v>
          </cell>
          <cell r="F917">
            <v>0</v>
          </cell>
          <cell r="G917">
            <v>0</v>
          </cell>
          <cell r="H917">
            <v>0</v>
          </cell>
          <cell r="I917">
            <v>0</v>
          </cell>
          <cell r="J917">
            <v>0</v>
          </cell>
          <cell r="K917">
            <v>0</v>
          </cell>
        </row>
        <row r="918">
          <cell r="A918" t="str">
            <v>16CHEZN</v>
          </cell>
          <cell r="B918" t="str">
            <v>CRED.CONSOR.BCOS.BELGAS ME, BBC, BCC, EXT</v>
          </cell>
          <cell r="C918">
            <v>0</v>
          </cell>
          <cell r="D918">
            <v>0</v>
          </cell>
          <cell r="E918">
            <v>0</v>
          </cell>
          <cell r="F918">
            <v>0</v>
          </cell>
          <cell r="G918">
            <v>0</v>
          </cell>
          <cell r="H918">
            <v>0</v>
          </cell>
          <cell r="I918">
            <v>0</v>
          </cell>
          <cell r="J918">
            <v>0</v>
          </cell>
          <cell r="K918">
            <v>0</v>
          </cell>
        </row>
        <row r="919">
          <cell r="A919" t="str">
            <v>16CIEZN</v>
          </cell>
          <cell r="B919" t="str">
            <v>CREDITO CHECOSLOVAQUIA  ME, BBC, BCC, EXT</v>
          </cell>
          <cell r="C919">
            <v>0</v>
          </cell>
          <cell r="D919">
            <v>0</v>
          </cell>
          <cell r="E919">
            <v>0</v>
          </cell>
          <cell r="F919">
            <v>0</v>
          </cell>
          <cell r="G919">
            <v>0</v>
          </cell>
          <cell r="H919">
            <v>0</v>
          </cell>
          <cell r="I919">
            <v>0</v>
          </cell>
          <cell r="J919">
            <v>0</v>
          </cell>
          <cell r="K919">
            <v>0</v>
          </cell>
        </row>
        <row r="920">
          <cell r="A920" t="str">
            <v>16CJEZN</v>
          </cell>
          <cell r="B920" t="str">
            <v>CREDITO AID  ME, BBC, BCC, EXT</v>
          </cell>
          <cell r="C920">
            <v>945</v>
          </cell>
          <cell r="D920">
            <v>970</v>
          </cell>
          <cell r="E920">
            <v>936</v>
          </cell>
          <cell r="F920">
            <v>908</v>
          </cell>
          <cell r="G920">
            <v>914</v>
          </cell>
          <cell r="H920">
            <v>898</v>
          </cell>
          <cell r="I920">
            <v>795</v>
          </cell>
          <cell r="J920">
            <v>788</v>
          </cell>
          <cell r="K920">
            <v>749</v>
          </cell>
        </row>
        <row r="921">
          <cell r="A921" t="str">
            <v>16CPEZN</v>
          </cell>
          <cell r="B921" t="str">
            <v>BANK OF TOKYO  ME, BBC, BCC, EXT</v>
          </cell>
          <cell r="C921">
            <v>0</v>
          </cell>
          <cell r="D921">
            <v>0</v>
          </cell>
          <cell r="E921">
            <v>0</v>
          </cell>
          <cell r="F921">
            <v>0</v>
          </cell>
          <cell r="G921">
            <v>0</v>
          </cell>
          <cell r="H921">
            <v>0</v>
          </cell>
          <cell r="I921">
            <v>0</v>
          </cell>
          <cell r="J921">
            <v>0</v>
          </cell>
          <cell r="K921">
            <v>0</v>
          </cell>
        </row>
        <row r="922">
          <cell r="A922" t="str">
            <v>16CQEZN</v>
          </cell>
          <cell r="B922" t="str">
            <v>BANCO DO BRASIL ME, BBC, BCC, EXT</v>
          </cell>
          <cell r="C922">
            <v>0</v>
          </cell>
          <cell r="D922">
            <v>0</v>
          </cell>
          <cell r="E922">
            <v>0</v>
          </cell>
          <cell r="F922">
            <v>0</v>
          </cell>
          <cell r="G922">
            <v>0</v>
          </cell>
          <cell r="H922">
            <v>0</v>
          </cell>
          <cell r="I922">
            <v>0</v>
          </cell>
          <cell r="J922">
            <v>0</v>
          </cell>
          <cell r="K922">
            <v>0</v>
          </cell>
        </row>
        <row r="923">
          <cell r="A923" t="str">
            <v>16CCEZN</v>
          </cell>
          <cell r="B923" t="str">
            <v>CONSOR.BCOS.AGTE.W.FARGO ME, BBC, BCC, EXT</v>
          </cell>
          <cell r="C923">
            <v>0</v>
          </cell>
          <cell r="D923">
            <v>0</v>
          </cell>
          <cell r="E923">
            <v>0</v>
          </cell>
          <cell r="F923">
            <v>0</v>
          </cell>
          <cell r="G923">
            <v>0</v>
          </cell>
          <cell r="H923">
            <v>0</v>
          </cell>
          <cell r="I923">
            <v>0</v>
          </cell>
          <cell r="J923">
            <v>0</v>
          </cell>
          <cell r="K923">
            <v>0</v>
          </cell>
        </row>
        <row r="924">
          <cell r="A924" t="str">
            <v>16DIEZN</v>
          </cell>
          <cell r="B924" t="str">
            <v>CREDI.BANCO EXT.ESPANA  ME, BBC, BCC, EXT</v>
          </cell>
          <cell r="C924">
            <v>0</v>
          </cell>
          <cell r="D924">
            <v>0</v>
          </cell>
          <cell r="E924">
            <v>0</v>
          </cell>
          <cell r="F924">
            <v>0</v>
          </cell>
          <cell r="G924">
            <v>0</v>
          </cell>
          <cell r="H924">
            <v>0</v>
          </cell>
          <cell r="I924">
            <v>0</v>
          </cell>
          <cell r="J924">
            <v>0</v>
          </cell>
          <cell r="K924">
            <v>0</v>
          </cell>
        </row>
        <row r="925">
          <cell r="A925" t="str">
            <v>16CUEZN</v>
          </cell>
          <cell r="B925" t="str">
            <v>CREDITO BULGARIA ME, BBC, BCC, EXT</v>
          </cell>
          <cell r="C925">
            <v>0</v>
          </cell>
          <cell r="D925">
            <v>0</v>
          </cell>
          <cell r="E925">
            <v>0</v>
          </cell>
          <cell r="F925">
            <v>0</v>
          </cell>
          <cell r="G925">
            <v>0</v>
          </cell>
          <cell r="H925">
            <v>0</v>
          </cell>
          <cell r="I925">
            <v>0</v>
          </cell>
          <cell r="J925">
            <v>0</v>
          </cell>
          <cell r="K925">
            <v>0</v>
          </cell>
        </row>
        <row r="926">
          <cell r="A926" t="str">
            <v>16CVEZN</v>
          </cell>
          <cell r="B926" t="str">
            <v>BCO.NAC.COM.EXTER-MEXICO ME, BBC, BCC, EXT</v>
          </cell>
          <cell r="C926">
            <v>0</v>
          </cell>
          <cell r="D926">
            <v>0</v>
          </cell>
          <cell r="E926">
            <v>0</v>
          </cell>
          <cell r="F926">
            <v>0</v>
          </cell>
          <cell r="G926">
            <v>0</v>
          </cell>
          <cell r="H926">
            <v>0</v>
          </cell>
          <cell r="I926">
            <v>0</v>
          </cell>
          <cell r="J926">
            <v>0</v>
          </cell>
          <cell r="K926">
            <v>0</v>
          </cell>
        </row>
        <row r="927">
          <cell r="A927" t="str">
            <v>16CWEZN</v>
          </cell>
          <cell r="B927" t="str">
            <v>CREDI.REP.DEMOCR.ALEMANIA  ME, BBC, BCC, EXT</v>
          </cell>
          <cell r="C927">
            <v>0</v>
          </cell>
          <cell r="D927">
            <v>0</v>
          </cell>
          <cell r="E927">
            <v>0</v>
          </cell>
          <cell r="F927">
            <v>0</v>
          </cell>
          <cell r="G927">
            <v>0</v>
          </cell>
          <cell r="H927">
            <v>0</v>
          </cell>
          <cell r="I927">
            <v>0</v>
          </cell>
          <cell r="J927">
            <v>0</v>
          </cell>
          <cell r="K927">
            <v>0</v>
          </cell>
        </row>
        <row r="928">
          <cell r="A928" t="str">
            <v>16DAEZN</v>
          </cell>
          <cell r="B928" t="str">
            <v>CRED.ARGENTINO  ME, BBC, BCC, EXT</v>
          </cell>
          <cell r="C928">
            <v>0</v>
          </cell>
          <cell r="D928">
            <v>0</v>
          </cell>
          <cell r="E928">
            <v>0</v>
          </cell>
          <cell r="F928">
            <v>0</v>
          </cell>
          <cell r="G928">
            <v>0</v>
          </cell>
          <cell r="H928">
            <v>0</v>
          </cell>
          <cell r="I928">
            <v>0</v>
          </cell>
          <cell r="J928">
            <v>0</v>
          </cell>
          <cell r="K928">
            <v>0</v>
          </cell>
        </row>
        <row r="929">
          <cell r="A929" t="str">
            <v>16DPEZN</v>
          </cell>
          <cell r="B929" t="str">
            <v>CREDITO MANUFACTURERS HANOVER TRUST CO NEW YORK, BBC, BCC, E</v>
          </cell>
          <cell r="C929">
            <v>0</v>
          </cell>
          <cell r="D929">
            <v>0</v>
          </cell>
          <cell r="E929">
            <v>0</v>
          </cell>
          <cell r="F929">
            <v>0</v>
          </cell>
          <cell r="G929">
            <v>0</v>
          </cell>
          <cell r="H929">
            <v>0</v>
          </cell>
          <cell r="I929">
            <v>0</v>
          </cell>
          <cell r="J929">
            <v>0</v>
          </cell>
          <cell r="K929">
            <v>0</v>
          </cell>
        </row>
        <row r="930">
          <cell r="A930" t="str">
            <v>16DLEZN</v>
          </cell>
          <cell r="B930" t="str">
            <v>CRED.WESTDEUTSCHG LANDESBANK, BBC, BCC, EXT</v>
          </cell>
          <cell r="C930">
            <v>0</v>
          </cell>
          <cell r="D930">
            <v>0</v>
          </cell>
          <cell r="E930">
            <v>0</v>
          </cell>
          <cell r="F930">
            <v>0</v>
          </cell>
          <cell r="G930">
            <v>0</v>
          </cell>
          <cell r="H930">
            <v>0</v>
          </cell>
          <cell r="I930">
            <v>0</v>
          </cell>
          <cell r="J930">
            <v>0</v>
          </cell>
          <cell r="K930">
            <v>0</v>
          </cell>
        </row>
        <row r="931">
          <cell r="A931" t="str">
            <v>16DMEZN</v>
          </cell>
          <cell r="B931" t="str">
            <v>CRED.LLOYDS BANK INTERNATIONAL ME, BBC, BCC, EXT</v>
          </cell>
          <cell r="C931">
            <v>0</v>
          </cell>
          <cell r="D931">
            <v>0</v>
          </cell>
          <cell r="E931">
            <v>0</v>
          </cell>
          <cell r="F931">
            <v>0</v>
          </cell>
          <cell r="G931">
            <v>0</v>
          </cell>
          <cell r="H931">
            <v>0</v>
          </cell>
          <cell r="I931">
            <v>0</v>
          </cell>
          <cell r="J931">
            <v>0</v>
          </cell>
          <cell r="K931">
            <v>0</v>
          </cell>
        </row>
        <row r="932">
          <cell r="A932" t="str">
            <v>16DNEZN</v>
          </cell>
          <cell r="B932" t="str">
            <v>CREDITO AUSTRIA, BBC, BCC, EXT</v>
          </cell>
          <cell r="C932">
            <v>0</v>
          </cell>
          <cell r="D932">
            <v>0</v>
          </cell>
          <cell r="E932">
            <v>0</v>
          </cell>
          <cell r="F932">
            <v>0</v>
          </cell>
          <cell r="G932">
            <v>0</v>
          </cell>
          <cell r="H932">
            <v>0</v>
          </cell>
          <cell r="I932">
            <v>0</v>
          </cell>
          <cell r="J932">
            <v>0</v>
          </cell>
          <cell r="K932">
            <v>0</v>
          </cell>
        </row>
        <row r="933">
          <cell r="A933" t="str">
            <v>16DKEZN</v>
          </cell>
          <cell r="B933" t="str">
            <v>CREDITO  PERU  ME, BBC, BCC, EXT</v>
          </cell>
          <cell r="C933">
            <v>0</v>
          </cell>
          <cell r="D933">
            <v>0</v>
          </cell>
          <cell r="E933">
            <v>0</v>
          </cell>
          <cell r="F933">
            <v>0</v>
          </cell>
          <cell r="G933">
            <v>0</v>
          </cell>
          <cell r="H933">
            <v>0</v>
          </cell>
          <cell r="I933">
            <v>0</v>
          </cell>
          <cell r="J933">
            <v>0</v>
          </cell>
          <cell r="K933">
            <v>0</v>
          </cell>
        </row>
        <row r="934">
          <cell r="A934" t="str">
            <v>16DQEZN</v>
          </cell>
          <cell r="B934" t="str">
            <v>CREDITO THE MITSUI BANK LIMITED, BBC, BCC, EXT</v>
          </cell>
          <cell r="C934">
            <v>0</v>
          </cell>
          <cell r="D934">
            <v>0</v>
          </cell>
          <cell r="E934">
            <v>0</v>
          </cell>
          <cell r="F934">
            <v>0</v>
          </cell>
          <cell r="G934">
            <v>0</v>
          </cell>
          <cell r="H934">
            <v>0</v>
          </cell>
          <cell r="I934">
            <v>0</v>
          </cell>
          <cell r="J934">
            <v>0</v>
          </cell>
          <cell r="K934">
            <v>0</v>
          </cell>
        </row>
        <row r="935">
          <cell r="A935" t="str">
            <v>16CYEZN</v>
          </cell>
          <cell r="B935" t="str">
            <v>CANADIAN IMPERIAL BANK OF COMMERCE LONDON UK ME, BBC, BCC, E</v>
          </cell>
          <cell r="C935">
            <v>0</v>
          </cell>
          <cell r="D935">
            <v>0</v>
          </cell>
          <cell r="E935">
            <v>0</v>
          </cell>
          <cell r="F935">
            <v>0</v>
          </cell>
          <cell r="G935">
            <v>0</v>
          </cell>
          <cell r="H935">
            <v>0</v>
          </cell>
          <cell r="I935">
            <v>0</v>
          </cell>
          <cell r="J935">
            <v>0</v>
          </cell>
          <cell r="K935">
            <v>0</v>
          </cell>
        </row>
        <row r="936">
          <cell r="A936" t="str">
            <v>16CZEZN</v>
          </cell>
          <cell r="B936" t="str">
            <v>CRED. THE FIRST NATIONAL BANK OF CHICAGO LTD.ME, BBC, BCC, E</v>
          </cell>
          <cell r="C936">
            <v>0</v>
          </cell>
          <cell r="D936">
            <v>0</v>
          </cell>
          <cell r="E936">
            <v>0</v>
          </cell>
          <cell r="F936">
            <v>0</v>
          </cell>
          <cell r="G936">
            <v>0</v>
          </cell>
          <cell r="H936">
            <v>0</v>
          </cell>
          <cell r="I936">
            <v>0</v>
          </cell>
          <cell r="J936">
            <v>0</v>
          </cell>
          <cell r="K936">
            <v>0</v>
          </cell>
        </row>
        <row r="937">
          <cell r="A937" t="str">
            <v>16DREZN</v>
          </cell>
          <cell r="B937" t="str">
            <v>RENEG.83-84 (MANUFA HANOVER) US$ 1.300 MILL.ME, BBC, BCC, EX</v>
          </cell>
          <cell r="C937">
            <v>0</v>
          </cell>
          <cell r="D937">
            <v>0</v>
          </cell>
          <cell r="E937">
            <v>0</v>
          </cell>
          <cell r="F937">
            <v>0</v>
          </cell>
          <cell r="G937">
            <v>0</v>
          </cell>
          <cell r="H937">
            <v>0</v>
          </cell>
          <cell r="I937">
            <v>0</v>
          </cell>
          <cell r="J937">
            <v>0</v>
          </cell>
          <cell r="K937">
            <v>0</v>
          </cell>
        </row>
        <row r="938">
          <cell r="A938" t="str">
            <v>16DTEZN</v>
          </cell>
          <cell r="B938" t="str">
            <v>CONVENIO DE REESTRUCTURACION DE LA DEUDA EXTERNA M, BBC, BCC</v>
          </cell>
          <cell r="C938">
            <v>0</v>
          </cell>
          <cell r="D938">
            <v>0</v>
          </cell>
          <cell r="E938">
            <v>0</v>
          </cell>
          <cell r="F938">
            <v>0</v>
          </cell>
          <cell r="G938">
            <v>0</v>
          </cell>
          <cell r="H938">
            <v>0</v>
          </cell>
          <cell r="I938">
            <v>0</v>
          </cell>
          <cell r="J938">
            <v>0</v>
          </cell>
          <cell r="K938">
            <v>0</v>
          </cell>
        </row>
        <row r="939">
          <cell r="A939" t="str">
            <v>16DUEZN</v>
          </cell>
          <cell r="B939" t="str">
            <v>CRED.RENEG.83-84 (MANUFACT.HANOVER) US$ 780 MILL.M, BBC, BCC</v>
          </cell>
          <cell r="C939">
            <v>0</v>
          </cell>
          <cell r="D939">
            <v>0</v>
          </cell>
          <cell r="E939">
            <v>0</v>
          </cell>
          <cell r="F939">
            <v>0</v>
          </cell>
          <cell r="G939">
            <v>0</v>
          </cell>
          <cell r="H939">
            <v>0</v>
          </cell>
          <cell r="I939">
            <v>0</v>
          </cell>
          <cell r="J939">
            <v>0</v>
          </cell>
          <cell r="K939">
            <v>0</v>
          </cell>
        </row>
        <row r="940">
          <cell r="A940" t="str">
            <v>16DVEZN</v>
          </cell>
          <cell r="B940" t="str">
            <v>CREDITO CREDIT SUISSE PANAMA ME, BBC, BCC, EXT</v>
          </cell>
          <cell r="C940">
            <v>0</v>
          </cell>
          <cell r="D940">
            <v>0</v>
          </cell>
          <cell r="E940">
            <v>0</v>
          </cell>
          <cell r="F940">
            <v>0</v>
          </cell>
          <cell r="G940">
            <v>0</v>
          </cell>
          <cell r="H940">
            <v>0</v>
          </cell>
          <cell r="I940">
            <v>0</v>
          </cell>
          <cell r="J940">
            <v>0</v>
          </cell>
          <cell r="K940">
            <v>0</v>
          </cell>
        </row>
        <row r="941">
          <cell r="A941" t="str">
            <v>16DYEZN</v>
          </cell>
          <cell r="B941" t="str">
            <v>CONVENIO CRED.US$785 MILL.AG.MANUFACTURERS HANOVER, BBC, BCC</v>
          </cell>
          <cell r="C941">
            <v>0</v>
          </cell>
          <cell r="D941">
            <v>0</v>
          </cell>
          <cell r="E941">
            <v>0</v>
          </cell>
          <cell r="F941">
            <v>0</v>
          </cell>
          <cell r="G941">
            <v>0</v>
          </cell>
          <cell r="H941">
            <v>0</v>
          </cell>
          <cell r="I941">
            <v>0</v>
          </cell>
          <cell r="J941">
            <v>0</v>
          </cell>
          <cell r="K941">
            <v>0</v>
          </cell>
        </row>
        <row r="942">
          <cell r="A942" t="str">
            <v>16ASEZN</v>
          </cell>
          <cell r="B942" t="str">
            <v>PASIVOS CON EL EXTERIOR DEL BCO.CONTIN.ASUM POR BC, BBC, BCC</v>
          </cell>
          <cell r="C942">
            <v>0</v>
          </cell>
          <cell r="D942">
            <v>0</v>
          </cell>
          <cell r="E942">
            <v>0</v>
          </cell>
          <cell r="F942">
            <v>0</v>
          </cell>
          <cell r="G942">
            <v>0</v>
          </cell>
          <cell r="H942">
            <v>0</v>
          </cell>
          <cell r="I942">
            <v>0</v>
          </cell>
          <cell r="J942">
            <v>0</v>
          </cell>
          <cell r="K942">
            <v>0</v>
          </cell>
        </row>
        <row r="943">
          <cell r="A943" t="str">
            <v>16DZEZN</v>
          </cell>
          <cell r="B943" t="str">
            <v>REESTRUCTURACION DEUDA EXTERNA (1985/1987) ME, BBC, BCC, EXT</v>
          </cell>
          <cell r="C943">
            <v>0</v>
          </cell>
          <cell r="D943">
            <v>0</v>
          </cell>
          <cell r="E943">
            <v>0</v>
          </cell>
          <cell r="F943">
            <v>0</v>
          </cell>
          <cell r="G943">
            <v>0</v>
          </cell>
          <cell r="H943">
            <v>0</v>
          </cell>
          <cell r="I943">
            <v>0</v>
          </cell>
          <cell r="J943">
            <v>0</v>
          </cell>
          <cell r="K943">
            <v>0</v>
          </cell>
        </row>
        <row r="944">
          <cell r="A944" t="str">
            <v>16ATEZN</v>
          </cell>
          <cell r="B944" t="str">
            <v>REESTRUCTURACION DEUDA EXTERNA 1988-1991 ME, BBC, BCC, EXT</v>
          </cell>
          <cell r="C944">
            <v>0</v>
          </cell>
          <cell r="D944">
            <v>0</v>
          </cell>
          <cell r="E944">
            <v>0</v>
          </cell>
          <cell r="F944">
            <v>0</v>
          </cell>
          <cell r="G944">
            <v>0</v>
          </cell>
          <cell r="H944">
            <v>0</v>
          </cell>
          <cell r="I944">
            <v>0</v>
          </cell>
          <cell r="J944">
            <v>0</v>
          </cell>
          <cell r="K944">
            <v>0</v>
          </cell>
        </row>
        <row r="945">
          <cell r="A945" t="str">
            <v>16COEZN</v>
          </cell>
          <cell r="B945" t="str">
            <v>LINEA CREDITO CONTRATO EURODOLARES ME, BBC, BCC, EXT</v>
          </cell>
          <cell r="C945">
            <v>0</v>
          </cell>
          <cell r="D945">
            <v>0</v>
          </cell>
          <cell r="E945">
            <v>0</v>
          </cell>
          <cell r="F945">
            <v>0</v>
          </cell>
          <cell r="G945">
            <v>0</v>
          </cell>
          <cell r="H945">
            <v>0</v>
          </cell>
          <cell r="I945">
            <v>0</v>
          </cell>
          <cell r="J945">
            <v>0</v>
          </cell>
          <cell r="K945">
            <v>0</v>
          </cell>
        </row>
        <row r="946">
          <cell r="A946" t="str">
            <v>16EBEZN</v>
          </cell>
          <cell r="B946" t="str">
            <v>CREDITO RECIB.C.GAR.DE INST.FINANC.(REPOS), BBC, BCC, EXT</v>
          </cell>
          <cell r="C946">
            <v>0</v>
          </cell>
          <cell r="D946">
            <v>0</v>
          </cell>
          <cell r="E946">
            <v>0</v>
          </cell>
          <cell r="F946">
            <v>0</v>
          </cell>
          <cell r="G946">
            <v>0</v>
          </cell>
          <cell r="H946">
            <v>0</v>
          </cell>
          <cell r="I946">
            <v>0</v>
          </cell>
          <cell r="J946">
            <v>0</v>
          </cell>
          <cell r="K946">
            <v>0</v>
          </cell>
        </row>
        <row r="947">
          <cell r="A947" t="str">
            <v>16BQEZN</v>
          </cell>
          <cell r="B947" t="str">
            <v>V.A. PAISES SOCIAL. SUJ.RENEG., BBC, BCC, EXT</v>
          </cell>
          <cell r="C947">
            <v>0</v>
          </cell>
          <cell r="D947">
            <v>0</v>
          </cell>
          <cell r="E947">
            <v>0</v>
          </cell>
          <cell r="F947">
            <v>0</v>
          </cell>
          <cell r="G947">
            <v>0</v>
          </cell>
          <cell r="H947">
            <v>0</v>
          </cell>
          <cell r="I947">
            <v>0</v>
          </cell>
          <cell r="J947">
            <v>0</v>
          </cell>
          <cell r="K947">
            <v>0</v>
          </cell>
        </row>
        <row r="948">
          <cell r="A948" t="str">
            <v>16CNEZN</v>
          </cell>
          <cell r="B948" t="str">
            <v>RENEG.DEUDA EXTERNA ME, BBC, BCC, EXT</v>
          </cell>
          <cell r="C948">
            <v>0</v>
          </cell>
          <cell r="D948">
            <v>0</v>
          </cell>
          <cell r="E948">
            <v>0</v>
          </cell>
          <cell r="F948">
            <v>0</v>
          </cell>
          <cell r="G948">
            <v>0</v>
          </cell>
          <cell r="H948">
            <v>0</v>
          </cell>
          <cell r="I948">
            <v>0</v>
          </cell>
          <cell r="J948">
            <v>0</v>
          </cell>
          <cell r="K948">
            <v>0</v>
          </cell>
        </row>
        <row r="949">
          <cell r="A949" t="str">
            <v>16LEEZN</v>
          </cell>
          <cell r="B949" t="str">
            <v>DEPOSITOS A PLAZO BCOS. DEL EXTERIOR ME, BBC, BCC, EXT</v>
          </cell>
          <cell r="C949">
            <v>0</v>
          </cell>
          <cell r="D949">
            <v>0</v>
          </cell>
          <cell r="E949">
            <v>0</v>
          </cell>
          <cell r="F949">
            <v>0</v>
          </cell>
          <cell r="G949">
            <v>0</v>
          </cell>
          <cell r="H949">
            <v>0</v>
          </cell>
          <cell r="I949">
            <v>0</v>
          </cell>
          <cell r="J949">
            <v>0</v>
          </cell>
          <cell r="K949">
            <v>0</v>
          </cell>
        </row>
        <row r="950">
          <cell r="A950" t="str">
            <v>16DDEZN</v>
          </cell>
          <cell r="B950" t="str">
            <v>PAGARE PLAN FINANCIERO 1983-1984 ACDO'1496  ME, BBC, BCC, EX</v>
          </cell>
          <cell r="C950">
            <v>0</v>
          </cell>
          <cell r="D950">
            <v>0</v>
          </cell>
          <cell r="E950">
            <v>0</v>
          </cell>
          <cell r="F950">
            <v>0</v>
          </cell>
          <cell r="G950">
            <v>0</v>
          </cell>
          <cell r="H950">
            <v>0</v>
          </cell>
          <cell r="I950">
            <v>0</v>
          </cell>
          <cell r="J950">
            <v>0</v>
          </cell>
          <cell r="K950">
            <v>0</v>
          </cell>
        </row>
        <row r="951">
          <cell r="A951" t="str">
            <v>16CXEZN</v>
          </cell>
          <cell r="B951" t="str">
            <v xml:space="preserve">DEPS.AMORTIZAC.DIFERIDOS DE CDTOS.EXT.AC.1506 ME, BBC, BCC, </v>
          </cell>
          <cell r="C951">
            <v>0</v>
          </cell>
          <cell r="D951">
            <v>0</v>
          </cell>
          <cell r="E951">
            <v>0</v>
          </cell>
          <cell r="F951">
            <v>0</v>
          </cell>
          <cell r="G951">
            <v>0</v>
          </cell>
          <cell r="H951">
            <v>0</v>
          </cell>
          <cell r="I951">
            <v>0</v>
          </cell>
          <cell r="J951">
            <v>0</v>
          </cell>
          <cell r="K951">
            <v>0</v>
          </cell>
        </row>
        <row r="952">
          <cell r="A952" t="str">
            <v>16AMEZN</v>
          </cell>
          <cell r="B952" t="str">
            <v>DEPOSITOS DE BANCOS DEL EXTERIOR P.PLAN FINANC.ME, BBC, BCC,</v>
          </cell>
          <cell r="C952">
            <v>0</v>
          </cell>
          <cell r="D952">
            <v>0</v>
          </cell>
          <cell r="E952">
            <v>0</v>
          </cell>
          <cell r="F952">
            <v>0</v>
          </cell>
          <cell r="G952">
            <v>0</v>
          </cell>
          <cell r="H952">
            <v>0</v>
          </cell>
          <cell r="I952">
            <v>0</v>
          </cell>
          <cell r="J952">
            <v>0</v>
          </cell>
          <cell r="K952">
            <v>0</v>
          </cell>
        </row>
        <row r="953">
          <cell r="A953" t="str">
            <v>16DSEZN</v>
          </cell>
          <cell r="B953" t="str">
            <v>DEPOSITOS A CTA.PROGRAMA REESTRUCT.DEUDA EXTERNA M, BBC, BCC</v>
          </cell>
          <cell r="C953">
            <v>0</v>
          </cell>
          <cell r="D953">
            <v>0</v>
          </cell>
          <cell r="E953">
            <v>0</v>
          </cell>
          <cell r="F953">
            <v>0</v>
          </cell>
          <cell r="G953">
            <v>0</v>
          </cell>
          <cell r="H953">
            <v>0</v>
          </cell>
          <cell r="I953">
            <v>0</v>
          </cell>
          <cell r="J953">
            <v>0</v>
          </cell>
          <cell r="K953">
            <v>0</v>
          </cell>
        </row>
        <row r="954">
          <cell r="A954" t="str">
            <v>16DWEZN</v>
          </cell>
          <cell r="B954" t="str">
            <v>DEPOS.AMORTIZACION DIFERIDAS DE CRED.EXT.AC.1619 M, BBC, BCC</v>
          </cell>
          <cell r="C954">
            <v>0</v>
          </cell>
          <cell r="D954">
            <v>0</v>
          </cell>
          <cell r="E954">
            <v>0</v>
          </cell>
          <cell r="F954">
            <v>0</v>
          </cell>
          <cell r="G954">
            <v>0</v>
          </cell>
          <cell r="H954">
            <v>0</v>
          </cell>
          <cell r="I954">
            <v>0</v>
          </cell>
          <cell r="J954">
            <v>0</v>
          </cell>
          <cell r="K954">
            <v>0</v>
          </cell>
        </row>
        <row r="955">
          <cell r="A955" t="str">
            <v>16DXEZN</v>
          </cell>
          <cell r="B955" t="str">
            <v>DEPOSITOS BANCO EXTERIOR DE ESPANA SA ACDO 1872 MN, BBC, BCC</v>
          </cell>
          <cell r="C955">
            <v>0</v>
          </cell>
          <cell r="D955">
            <v>0</v>
          </cell>
          <cell r="E955">
            <v>0</v>
          </cell>
          <cell r="F955">
            <v>0</v>
          </cell>
          <cell r="G955">
            <v>0</v>
          </cell>
          <cell r="H955">
            <v>0</v>
          </cell>
          <cell r="I955">
            <v>0</v>
          </cell>
          <cell r="J955">
            <v>0</v>
          </cell>
          <cell r="K955">
            <v>0</v>
          </cell>
        </row>
        <row r="956">
          <cell r="A956" t="str">
            <v>16EAEZN</v>
          </cell>
          <cell r="B956" t="str">
            <v xml:space="preserve">CTA.CTE CORREDORES OPERACIONES A FUTURO HABER ME, BBC, BCC, </v>
          </cell>
          <cell r="C956">
            <v>0</v>
          </cell>
          <cell r="D956">
            <v>0</v>
          </cell>
          <cell r="E956">
            <v>0</v>
          </cell>
          <cell r="F956">
            <v>0</v>
          </cell>
          <cell r="G956">
            <v>0</v>
          </cell>
          <cell r="H956">
            <v>0</v>
          </cell>
          <cell r="I956">
            <v>0</v>
          </cell>
          <cell r="J956">
            <v>0</v>
          </cell>
          <cell r="K956">
            <v>0</v>
          </cell>
        </row>
        <row r="957">
          <cell r="A957" t="str">
            <v>-</v>
          </cell>
          <cell r="B957" t="str">
            <v>CTA. CON BIRF MN, BBC, BCC, EXT</v>
          </cell>
          <cell r="C957">
            <v>0</v>
          </cell>
          <cell r="D957">
            <v>0</v>
          </cell>
          <cell r="E957">
            <v>0</v>
          </cell>
          <cell r="F957">
            <v>0</v>
          </cell>
          <cell r="G957">
            <v>0</v>
          </cell>
          <cell r="H957">
            <v>0</v>
          </cell>
          <cell r="I957">
            <v>0</v>
          </cell>
          <cell r="J957">
            <v>0</v>
          </cell>
          <cell r="K957">
            <v>0</v>
          </cell>
        </row>
        <row r="958">
          <cell r="A958" t="str">
            <v>-</v>
          </cell>
          <cell r="B958" t="str">
            <v>CTA.CON BID  MN, BBC, BCC, EXT</v>
          </cell>
          <cell r="C958">
            <v>0</v>
          </cell>
          <cell r="D958">
            <v>0</v>
          </cell>
          <cell r="E958">
            <v>0</v>
          </cell>
          <cell r="F958">
            <v>0</v>
          </cell>
          <cell r="G958">
            <v>0</v>
          </cell>
          <cell r="H958">
            <v>0</v>
          </cell>
          <cell r="I958">
            <v>0</v>
          </cell>
          <cell r="J958">
            <v>0</v>
          </cell>
          <cell r="K958">
            <v>0</v>
          </cell>
        </row>
        <row r="959">
          <cell r="A959" t="str">
            <v>-</v>
          </cell>
          <cell r="B959" t="str">
            <v>CTA. CON AIF MN, BBC, BCC, EXT</v>
          </cell>
          <cell r="C959">
            <v>0</v>
          </cell>
          <cell r="D959">
            <v>0</v>
          </cell>
          <cell r="E959">
            <v>0</v>
          </cell>
          <cell r="F959">
            <v>0</v>
          </cell>
          <cell r="G959">
            <v>0</v>
          </cell>
          <cell r="H959">
            <v>0</v>
          </cell>
          <cell r="I959">
            <v>0</v>
          </cell>
          <cell r="J959">
            <v>0</v>
          </cell>
          <cell r="K959">
            <v>0</v>
          </cell>
        </row>
        <row r="960">
          <cell r="A960" t="str">
            <v>17EBEZN</v>
          </cell>
          <cell r="B960" t="str">
            <v>BID-OBLIG.AUM.CAP.ORDIN. ME, BBC, BCC, EXT</v>
          </cell>
          <cell r="C960">
            <v>0</v>
          </cell>
          <cell r="D960">
            <v>67812</v>
          </cell>
          <cell r="E960">
            <v>65456</v>
          </cell>
          <cell r="F960">
            <v>63473</v>
          </cell>
          <cell r="G960">
            <v>63905</v>
          </cell>
          <cell r="H960">
            <v>62745</v>
          </cell>
          <cell r="I960">
            <v>63502</v>
          </cell>
          <cell r="J960">
            <v>62939</v>
          </cell>
          <cell r="K960">
            <v>59856</v>
          </cell>
        </row>
        <row r="961">
          <cell r="A961" t="str">
            <v>-</v>
          </cell>
          <cell r="B961" t="str">
            <v>CTA.CON AIF.CTA.F MN, BBC, BCC, EXT</v>
          </cell>
          <cell r="C961">
            <v>0</v>
          </cell>
          <cell r="D961">
            <v>0</v>
          </cell>
          <cell r="E961">
            <v>0</v>
          </cell>
          <cell r="F961">
            <v>0</v>
          </cell>
          <cell r="G961">
            <v>0</v>
          </cell>
          <cell r="H961">
            <v>0</v>
          </cell>
          <cell r="I961">
            <v>0</v>
          </cell>
          <cell r="J961">
            <v>0</v>
          </cell>
          <cell r="K961">
            <v>0</v>
          </cell>
        </row>
        <row r="962">
          <cell r="A962" t="str">
            <v>17DUEZN</v>
          </cell>
          <cell r="B962" t="str">
            <v>DIR.VIAL.MOP.FDO.ROT.2DO.PROY.PTMO.BIRF 2297 ME, BBC, BCC, E</v>
          </cell>
          <cell r="C962">
            <v>0</v>
          </cell>
          <cell r="D962">
            <v>0</v>
          </cell>
          <cell r="E962">
            <v>0</v>
          </cell>
          <cell r="F962">
            <v>0</v>
          </cell>
          <cell r="G962">
            <v>0</v>
          </cell>
          <cell r="H962">
            <v>0</v>
          </cell>
          <cell r="I962">
            <v>0</v>
          </cell>
          <cell r="J962">
            <v>0</v>
          </cell>
          <cell r="K962">
            <v>0</v>
          </cell>
        </row>
        <row r="963">
          <cell r="A963" t="str">
            <v>-</v>
          </cell>
          <cell r="B963" t="str">
            <v>ORGANISMO MULTILATERAL DE GARANTIA DE INVERSIONES, BBC, BCC,</v>
          </cell>
          <cell r="C963">
            <v>0</v>
          </cell>
          <cell r="D963">
            <v>0</v>
          </cell>
          <cell r="E963">
            <v>0</v>
          </cell>
          <cell r="F963">
            <v>0</v>
          </cell>
          <cell r="G963">
            <v>0</v>
          </cell>
          <cell r="H963">
            <v>0</v>
          </cell>
          <cell r="I963">
            <v>0</v>
          </cell>
          <cell r="J963">
            <v>0</v>
          </cell>
          <cell r="K963">
            <v>0</v>
          </cell>
        </row>
        <row r="964">
          <cell r="A964" t="str">
            <v>17EZEZN</v>
          </cell>
          <cell r="B964" t="str">
            <v>CUENTA ESPECIAL FONDOS ROTATORIOS PARA CRED.EXIMB., BBC, BCC</v>
          </cell>
          <cell r="C964">
            <v>0</v>
          </cell>
          <cell r="D964">
            <v>0</v>
          </cell>
          <cell r="E964">
            <v>0</v>
          </cell>
          <cell r="F964">
            <v>0</v>
          </cell>
          <cell r="G964">
            <v>0</v>
          </cell>
          <cell r="H964">
            <v>0</v>
          </cell>
          <cell r="I964">
            <v>0</v>
          </cell>
          <cell r="J964">
            <v>0</v>
          </cell>
          <cell r="K964">
            <v>0</v>
          </cell>
        </row>
        <row r="965">
          <cell r="A965" t="str">
            <v>14BCWZN</v>
          </cell>
          <cell r="B965" t="str">
            <v xml:space="preserve">  .OTROS PASIVOS C/EXTERIOR MN</v>
          </cell>
          <cell r="C965">
            <v>0</v>
          </cell>
          <cell r="D965">
            <v>0</v>
          </cell>
          <cell r="E965">
            <v>0</v>
          </cell>
          <cell r="F965">
            <v>0</v>
          </cell>
          <cell r="G965">
            <v>0</v>
          </cell>
          <cell r="H965">
            <v>0</v>
          </cell>
          <cell r="I965">
            <v>0</v>
          </cell>
          <cell r="J965">
            <v>0</v>
          </cell>
          <cell r="K965">
            <v>0</v>
          </cell>
        </row>
        <row r="966">
          <cell r="A966" t="str">
            <v>-</v>
          </cell>
          <cell r="B966" t="str">
            <v>INTERESES POR PAGAR ME, BBC, BCC, NAC</v>
          </cell>
          <cell r="C966">
            <v>0</v>
          </cell>
          <cell r="D966">
            <v>0</v>
          </cell>
          <cell r="E966">
            <v>0</v>
          </cell>
          <cell r="F966">
            <v>0</v>
          </cell>
          <cell r="G966">
            <v>0</v>
          </cell>
          <cell r="H966">
            <v>0</v>
          </cell>
          <cell r="I966">
            <v>0</v>
          </cell>
          <cell r="J966">
            <v>0</v>
          </cell>
          <cell r="K966">
            <v>0</v>
          </cell>
        </row>
        <row r="967">
          <cell r="A967" t="str">
            <v>14GLNZN</v>
          </cell>
          <cell r="B967" t="str">
            <v>COMISIONES POR PAGAR ME, BBC, BCC, NAC</v>
          </cell>
          <cell r="C967">
            <v>0</v>
          </cell>
          <cell r="D967">
            <v>0</v>
          </cell>
          <cell r="E967">
            <v>0</v>
          </cell>
          <cell r="F967">
            <v>0</v>
          </cell>
          <cell r="G967">
            <v>0</v>
          </cell>
          <cell r="H967">
            <v>0</v>
          </cell>
          <cell r="I967">
            <v>0</v>
          </cell>
          <cell r="J967">
            <v>0</v>
          </cell>
          <cell r="K967">
            <v>0</v>
          </cell>
        </row>
        <row r="968">
          <cell r="A968" t="str">
            <v>-</v>
          </cell>
          <cell r="B968" t="str">
            <v>PERDIDAS POR PAGAR SOBRE CONTRATOS COBERT.FUTURO M, BBC, BCC</v>
          </cell>
          <cell r="C968">
            <v>0</v>
          </cell>
          <cell r="D968">
            <v>0</v>
          </cell>
          <cell r="E968">
            <v>0</v>
          </cell>
          <cell r="F968">
            <v>0</v>
          </cell>
          <cell r="G968">
            <v>0</v>
          </cell>
          <cell r="H968">
            <v>0</v>
          </cell>
          <cell r="I968">
            <v>0</v>
          </cell>
          <cell r="J968">
            <v>0</v>
          </cell>
          <cell r="K968">
            <v>0</v>
          </cell>
        </row>
        <row r="969">
          <cell r="A969" t="str">
            <v>-</v>
          </cell>
          <cell r="B969" t="str">
            <v>VARIOS ACREEDORES INTS.POR CANC.CON ORIGEN C.18-19, BBC, BCC</v>
          </cell>
          <cell r="C969">
            <v>0</v>
          </cell>
          <cell r="D969">
            <v>0</v>
          </cell>
          <cell r="E969">
            <v>0</v>
          </cell>
          <cell r="F969">
            <v>0</v>
          </cell>
          <cell r="G969">
            <v>0</v>
          </cell>
          <cell r="H969">
            <v>0</v>
          </cell>
          <cell r="I969">
            <v>0</v>
          </cell>
          <cell r="J969">
            <v>0</v>
          </cell>
          <cell r="K969">
            <v>0</v>
          </cell>
        </row>
        <row r="970">
          <cell r="A970" t="str">
            <v>-</v>
          </cell>
          <cell r="B970" t="str">
            <v>DIFERENCIA DE PRECIO POR PAGAR POR SWAP ORO, BBC, BCC, NAC</v>
          </cell>
          <cell r="C970">
            <v>0</v>
          </cell>
          <cell r="D970">
            <v>0</v>
          </cell>
          <cell r="E970">
            <v>0</v>
          </cell>
          <cell r="F970">
            <v>0</v>
          </cell>
          <cell r="G970">
            <v>0</v>
          </cell>
          <cell r="H970">
            <v>0</v>
          </cell>
          <cell r="I970">
            <v>0</v>
          </cell>
          <cell r="J970">
            <v>0</v>
          </cell>
          <cell r="K970">
            <v>0</v>
          </cell>
        </row>
        <row r="971">
          <cell r="A971" t="str">
            <v>-</v>
          </cell>
          <cell r="B971" t="str">
            <v>ASIGNACIONES DEG, BBC, BCC, NAC</v>
          </cell>
          <cell r="C971">
            <v>0</v>
          </cell>
          <cell r="D971">
            <v>0</v>
          </cell>
          <cell r="E971">
            <v>0</v>
          </cell>
          <cell r="F971">
            <v>0</v>
          </cell>
          <cell r="G971">
            <v>0</v>
          </cell>
          <cell r="H971">
            <v>0</v>
          </cell>
          <cell r="I971">
            <v>0</v>
          </cell>
          <cell r="J971">
            <v>0</v>
          </cell>
          <cell r="K971">
            <v>0</v>
          </cell>
        </row>
        <row r="972">
          <cell r="A972" t="str">
            <v>-</v>
          </cell>
          <cell r="B972" t="str">
            <v>OBLIGACION DE RECOMPRA ORO VENDIDO ME, BBC, BCC, NAC</v>
          </cell>
          <cell r="C972">
            <v>0</v>
          </cell>
          <cell r="D972">
            <v>0</v>
          </cell>
          <cell r="E972">
            <v>0</v>
          </cell>
          <cell r="F972">
            <v>0</v>
          </cell>
          <cell r="G972">
            <v>0</v>
          </cell>
          <cell r="H972">
            <v>0</v>
          </cell>
          <cell r="I972">
            <v>0</v>
          </cell>
          <cell r="J972">
            <v>0</v>
          </cell>
          <cell r="K972">
            <v>0</v>
          </cell>
        </row>
        <row r="973">
          <cell r="A973" t="str">
            <v>14BCXZN</v>
          </cell>
          <cell r="B973" t="str">
            <v xml:space="preserve">  .OTROS PASIVOS C/EXTERIOR ME</v>
          </cell>
          <cell r="C973">
            <v>124252</v>
          </cell>
          <cell r="D973">
            <v>126539</v>
          </cell>
          <cell r="E973">
            <v>122594</v>
          </cell>
          <cell r="F973">
            <v>119935</v>
          </cell>
          <cell r="G973">
            <v>123510</v>
          </cell>
          <cell r="H973">
            <v>119802</v>
          </cell>
          <cell r="I973">
            <v>120626</v>
          </cell>
          <cell r="J973">
            <v>117997</v>
          </cell>
          <cell r="K973">
            <v>116610</v>
          </cell>
        </row>
        <row r="974">
          <cell r="A974" t="str">
            <v>17BGEZN</v>
          </cell>
          <cell r="B974" t="str">
            <v>INTERESES POR PAGAR ME, BBC, BCC, EXT</v>
          </cell>
          <cell r="C974">
            <v>612</v>
          </cell>
          <cell r="D974">
            <v>190</v>
          </cell>
          <cell r="E974">
            <v>374</v>
          </cell>
          <cell r="F974">
            <v>548</v>
          </cell>
          <cell r="G974">
            <v>11</v>
          </cell>
          <cell r="H974">
            <v>343</v>
          </cell>
          <cell r="I974">
            <v>494</v>
          </cell>
          <cell r="J974">
            <v>180</v>
          </cell>
          <cell r="K974">
            <v>304</v>
          </cell>
        </row>
        <row r="975">
          <cell r="A975" t="str">
            <v>14GLEZN</v>
          </cell>
          <cell r="B975" t="str">
            <v>COMISIONES POR PAGAR ME, BBC, BCC, EXT</v>
          </cell>
          <cell r="C975">
            <v>0</v>
          </cell>
          <cell r="D975">
            <v>0</v>
          </cell>
          <cell r="E975">
            <v>0</v>
          </cell>
          <cell r="F975">
            <v>0</v>
          </cell>
          <cell r="G975">
            <v>0</v>
          </cell>
          <cell r="H975">
            <v>0</v>
          </cell>
          <cell r="I975">
            <v>0</v>
          </cell>
          <cell r="J975">
            <v>0</v>
          </cell>
          <cell r="K975">
            <v>0</v>
          </cell>
        </row>
        <row r="976">
          <cell r="A976" t="str">
            <v>14GIEZN</v>
          </cell>
          <cell r="B976" t="str">
            <v>PERDIDAS POR PAGAR SOBRE CONTRATOS COBERT.FUTURO M, BBC, BCC</v>
          </cell>
          <cell r="C976">
            <v>0</v>
          </cell>
          <cell r="D976">
            <v>0</v>
          </cell>
          <cell r="E976">
            <v>0</v>
          </cell>
          <cell r="F976">
            <v>0</v>
          </cell>
          <cell r="G976">
            <v>0</v>
          </cell>
          <cell r="H976">
            <v>0</v>
          </cell>
          <cell r="I976">
            <v>0</v>
          </cell>
          <cell r="J976">
            <v>0</v>
          </cell>
          <cell r="K976">
            <v>0</v>
          </cell>
        </row>
        <row r="977">
          <cell r="A977" t="str">
            <v>17EIEZN</v>
          </cell>
          <cell r="B977" t="str">
            <v>VARIOS ACREEDORES INTS.POR CANC.CON ORIGEN C.18-19, BBC, BCC</v>
          </cell>
          <cell r="C977">
            <v>393</v>
          </cell>
          <cell r="D977">
            <v>403</v>
          </cell>
          <cell r="E977">
            <v>389</v>
          </cell>
          <cell r="F977">
            <v>377</v>
          </cell>
          <cell r="G977">
            <v>380</v>
          </cell>
          <cell r="H977">
            <v>373</v>
          </cell>
          <cell r="I977">
            <v>377</v>
          </cell>
          <cell r="J977">
            <v>374</v>
          </cell>
          <cell r="K977">
            <v>356</v>
          </cell>
        </row>
        <row r="978">
          <cell r="A978" t="str">
            <v>14GOEZN</v>
          </cell>
          <cell r="B978" t="str">
            <v>DIFERENCIA DE PRECIO POR PAGAR POR SWAP ORO, BBC, BCC, EXT</v>
          </cell>
          <cell r="C978">
            <v>0</v>
          </cell>
          <cell r="D978">
            <v>0</v>
          </cell>
          <cell r="E978">
            <v>0</v>
          </cell>
          <cell r="F978">
            <v>0</v>
          </cell>
          <cell r="G978">
            <v>0</v>
          </cell>
          <cell r="H978">
            <v>0</v>
          </cell>
          <cell r="I978">
            <v>0</v>
          </cell>
          <cell r="J978">
            <v>0</v>
          </cell>
          <cell r="K978">
            <v>0</v>
          </cell>
        </row>
        <row r="979">
          <cell r="A979" t="str">
            <v xml:space="preserve"> .1BDEZN</v>
          </cell>
          <cell r="B979" t="str">
            <v>ASIGNACIONES DEG, BBC, BCC, EXT</v>
          </cell>
          <cell r="C979">
            <v>123247</v>
          </cell>
          <cell r="D979">
            <v>125946</v>
          </cell>
          <cell r="E979">
            <v>121831</v>
          </cell>
          <cell r="F979">
            <v>119010</v>
          </cell>
          <cell r="G979">
            <v>123119</v>
          </cell>
          <cell r="H979">
            <v>119086</v>
          </cell>
          <cell r="I979">
            <v>119755</v>
          </cell>
          <cell r="J979">
            <v>117443</v>
          </cell>
          <cell r="K979">
            <v>115950</v>
          </cell>
        </row>
        <row r="980">
          <cell r="A980" t="str">
            <v>17BOEZN</v>
          </cell>
          <cell r="B980" t="str">
            <v>OBLIGACION DE RECOMPRA ORO VENDIDO ME, BBC, BCC, EXT</v>
          </cell>
          <cell r="C980">
            <v>0</v>
          </cell>
          <cell r="D980">
            <v>0</v>
          </cell>
          <cell r="E980">
            <v>0</v>
          </cell>
          <cell r="F980">
            <v>0</v>
          </cell>
          <cell r="G980">
            <v>0</v>
          </cell>
          <cell r="H980">
            <v>0</v>
          </cell>
          <cell r="I980">
            <v>0</v>
          </cell>
          <cell r="J980">
            <v>0</v>
          </cell>
          <cell r="K980">
            <v>0</v>
          </cell>
        </row>
        <row r="981">
          <cell r="A981" t="str">
            <v>17FNEZN</v>
          </cell>
          <cell r="B981" t="str">
            <v>AJUSTE A VALOR DE MERCADO POR, BBC, BCC, NAC</v>
          </cell>
          <cell r="C981">
            <v>0</v>
          </cell>
          <cell r="D981">
            <v>0</v>
          </cell>
          <cell r="E981">
            <v>0</v>
          </cell>
          <cell r="F981">
            <v>0</v>
          </cell>
          <cell r="G981">
            <v>0</v>
          </cell>
          <cell r="H981">
            <v>0</v>
          </cell>
          <cell r="I981">
            <v>0</v>
          </cell>
          <cell r="J981">
            <v>0</v>
          </cell>
          <cell r="K981">
            <v>0</v>
          </cell>
        </row>
        <row r="982">
          <cell r="A982" t="str">
            <v>14BDWZN</v>
          </cell>
          <cell r="B982" t="str">
            <v xml:space="preserve">  .BILLETES Y MONEDAS EN CIRC.</v>
          </cell>
          <cell r="C982">
            <v>3640919</v>
          </cell>
          <cell r="D982">
            <v>3606886</v>
          </cell>
          <cell r="E982">
            <v>3501935</v>
          </cell>
          <cell r="F982">
            <v>3800155</v>
          </cell>
          <cell r="G982">
            <v>3742105</v>
          </cell>
          <cell r="H982">
            <v>3821842</v>
          </cell>
          <cell r="I982">
            <v>3750427</v>
          </cell>
          <cell r="J982">
            <v>3695592</v>
          </cell>
          <cell r="K982">
            <v>3630794</v>
          </cell>
        </row>
        <row r="983">
          <cell r="A983" t="str">
            <v>14ABNZN</v>
          </cell>
          <cell r="B983" t="str">
            <v>BILLETES DEL BANCO, BBC, BCC, NAC</v>
          </cell>
          <cell r="C983">
            <v>3526314</v>
          </cell>
          <cell r="D983">
            <v>3487492</v>
          </cell>
          <cell r="E983">
            <v>3387199</v>
          </cell>
          <cell r="F983">
            <v>3683576</v>
          </cell>
          <cell r="G983">
            <v>3622883</v>
          </cell>
          <cell r="H983">
            <v>3701572</v>
          </cell>
          <cell r="I983">
            <v>3628367</v>
          </cell>
          <cell r="J983">
            <v>3571125</v>
          </cell>
          <cell r="K983">
            <v>3503894</v>
          </cell>
        </row>
        <row r="984">
          <cell r="A984" t="str">
            <v>14ADNZN</v>
          </cell>
          <cell r="B984" t="str">
            <v>MONEDA DIVISIONARIA MN, BBC, BCC, NAC</v>
          </cell>
          <cell r="C984">
            <v>112411</v>
          </cell>
          <cell r="D984">
            <v>112496</v>
          </cell>
          <cell r="E984">
            <v>114676</v>
          </cell>
          <cell r="F984">
            <v>116504</v>
          </cell>
          <cell r="G984">
            <v>118333</v>
          </cell>
          <cell r="H984">
            <v>120161</v>
          </cell>
          <cell r="I984">
            <v>121990</v>
          </cell>
          <cell r="J984">
            <v>124232</v>
          </cell>
          <cell r="K984">
            <v>126069</v>
          </cell>
        </row>
        <row r="985">
          <cell r="A985" t="str">
            <v>14DBNZN</v>
          </cell>
          <cell r="B985" t="str">
            <v>CUENTAS CORRIENTES ADMINISTRATIVAS DEL BANCO, BBC, BCC, NAC</v>
          </cell>
          <cell r="C985">
            <v>2158</v>
          </cell>
          <cell r="D985">
            <v>6882</v>
          </cell>
          <cell r="E985">
            <v>28</v>
          </cell>
          <cell r="F985">
            <v>35</v>
          </cell>
          <cell r="G985">
            <v>829</v>
          </cell>
          <cell r="H985">
            <v>78</v>
          </cell>
          <cell r="I985">
            <v>62</v>
          </cell>
          <cell r="J985">
            <v>208</v>
          </cell>
          <cell r="K985">
            <v>802</v>
          </cell>
        </row>
        <row r="986">
          <cell r="A986" t="str">
            <v>14DCNZN</v>
          </cell>
          <cell r="B986" t="str">
            <v>CHEQUES DE LA GERENCIA MN, BBC, BCC, NAC</v>
          </cell>
          <cell r="C986">
            <v>36</v>
          </cell>
          <cell r="D986">
            <v>16</v>
          </cell>
          <cell r="E986">
            <v>32</v>
          </cell>
          <cell r="F986">
            <v>40</v>
          </cell>
          <cell r="G986">
            <v>60</v>
          </cell>
          <cell r="H986">
            <v>31</v>
          </cell>
          <cell r="I986">
            <v>8</v>
          </cell>
          <cell r="J986">
            <v>27</v>
          </cell>
          <cell r="K986">
            <v>29</v>
          </cell>
        </row>
        <row r="987">
          <cell r="A987" t="str">
            <v>14AKNZN</v>
          </cell>
          <cell r="B987" t="str">
            <v>CTAS.CTES.SECTOR NO FINANCIERO MN, BBC, BCC, NAC</v>
          </cell>
          <cell r="C987">
            <v>0</v>
          </cell>
          <cell r="D987">
            <v>0</v>
          </cell>
          <cell r="E987">
            <v>0</v>
          </cell>
          <cell r="F987">
            <v>0</v>
          </cell>
          <cell r="G987">
            <v>0</v>
          </cell>
          <cell r="H987">
            <v>0</v>
          </cell>
          <cell r="I987">
            <v>0</v>
          </cell>
          <cell r="J987">
            <v>0</v>
          </cell>
          <cell r="K987">
            <v>0</v>
          </cell>
        </row>
        <row r="988">
          <cell r="A988" t="str">
            <v>14BEWZN</v>
          </cell>
          <cell r="B988" t="str">
            <v xml:space="preserve">  .DEPOSITOS DE INST.FINANC.MN</v>
          </cell>
          <cell r="C988">
            <v>117952</v>
          </cell>
          <cell r="D988">
            <v>261020</v>
          </cell>
          <cell r="E988">
            <v>164882</v>
          </cell>
          <cell r="F988">
            <v>98029</v>
          </cell>
          <cell r="G988">
            <v>218355</v>
          </cell>
          <cell r="H988">
            <v>156257</v>
          </cell>
          <cell r="I988">
            <v>225488</v>
          </cell>
          <cell r="J988">
            <v>118351</v>
          </cell>
          <cell r="K988">
            <v>156812</v>
          </cell>
        </row>
        <row r="989">
          <cell r="A989" t="str">
            <v>14FCNZN</v>
          </cell>
          <cell r="B989" t="str">
            <v>CTAS.CTES.BCO.ESTADO MN, BBC, BCC, NAC</v>
          </cell>
          <cell r="C989">
            <v>26537</v>
          </cell>
          <cell r="D989">
            <v>59330</v>
          </cell>
          <cell r="E989">
            <v>4317</v>
          </cell>
          <cell r="F989">
            <v>3777</v>
          </cell>
          <cell r="G989">
            <v>47044</v>
          </cell>
          <cell r="H989">
            <v>11895</v>
          </cell>
          <cell r="I989">
            <v>12688</v>
          </cell>
          <cell r="J989">
            <v>3450</v>
          </cell>
          <cell r="K989">
            <v>22357</v>
          </cell>
        </row>
        <row r="990">
          <cell r="A990" t="str">
            <v>14FENZN</v>
          </cell>
          <cell r="B990" t="str">
            <v>DEPOSITOS PARA RESERVA TECNICA BANCO DEL ESTADO  M, BBC, BCC</v>
          </cell>
          <cell r="C990">
            <v>0</v>
          </cell>
          <cell r="D990">
            <v>0</v>
          </cell>
          <cell r="E990">
            <v>0</v>
          </cell>
          <cell r="F990">
            <v>0</v>
          </cell>
          <cell r="G990">
            <v>0</v>
          </cell>
          <cell r="H990">
            <v>0</v>
          </cell>
          <cell r="I990">
            <v>0</v>
          </cell>
          <cell r="J990">
            <v>0</v>
          </cell>
          <cell r="K990">
            <v>0</v>
          </cell>
        </row>
        <row r="991">
          <cell r="A991" t="str">
            <v>14FFNZN</v>
          </cell>
          <cell r="B991" t="str">
            <v>REAJ P/PAG DEP.RES.TECNICA BECH MN, BBC, BCC, NAC</v>
          </cell>
          <cell r="C991">
            <v>0</v>
          </cell>
          <cell r="D991">
            <v>0</v>
          </cell>
          <cell r="E991">
            <v>0</v>
          </cell>
          <cell r="F991">
            <v>0</v>
          </cell>
          <cell r="G991">
            <v>0</v>
          </cell>
          <cell r="H991">
            <v>0</v>
          </cell>
          <cell r="I991">
            <v>0</v>
          </cell>
          <cell r="J991">
            <v>0</v>
          </cell>
          <cell r="K991">
            <v>0</v>
          </cell>
        </row>
        <row r="992">
          <cell r="A992" t="str">
            <v>14FBNZN</v>
          </cell>
          <cell r="B992" t="str">
            <v>CTAS.CTES.INSTITUCIONES FINANCIERAS PRIVADAS MN, BBC, BCC, N</v>
          </cell>
          <cell r="C992">
            <v>88263</v>
          </cell>
          <cell r="D992">
            <v>198538</v>
          </cell>
          <cell r="E992">
            <v>157408</v>
          </cell>
          <cell r="F992">
            <v>93232</v>
          </cell>
          <cell r="G992">
            <v>170291</v>
          </cell>
          <cell r="H992">
            <v>143342</v>
          </cell>
          <cell r="I992">
            <v>211779</v>
          </cell>
          <cell r="J992">
            <v>113881</v>
          </cell>
          <cell r="K992">
            <v>133428</v>
          </cell>
        </row>
        <row r="993">
          <cell r="A993" t="str">
            <v>14FDNZN</v>
          </cell>
          <cell r="B993" t="str">
            <v>RETENCIONES JUDICIALES EN CTAS.CTES MN, BBC, BCC, NAC</v>
          </cell>
          <cell r="C993">
            <v>3152</v>
          </cell>
          <cell r="D993">
            <v>3152</v>
          </cell>
          <cell r="E993">
            <v>3157</v>
          </cell>
          <cell r="F993">
            <v>1020</v>
          </cell>
          <cell r="G993">
            <v>1020</v>
          </cell>
          <cell r="H993">
            <v>1020</v>
          </cell>
          <cell r="I993">
            <v>1021</v>
          </cell>
          <cell r="J993">
            <v>1020</v>
          </cell>
          <cell r="K993">
            <v>1027</v>
          </cell>
        </row>
        <row r="994">
          <cell r="A994" t="str">
            <v>14DDNZN</v>
          </cell>
          <cell r="B994" t="str">
            <v>DEPOSITO PARA RESERVA TECNICA INSTITUC.FINANCIERAS, BBC, BCC</v>
          </cell>
          <cell r="C994">
            <v>0</v>
          </cell>
          <cell r="D994">
            <v>0</v>
          </cell>
          <cell r="E994">
            <v>0</v>
          </cell>
          <cell r="F994">
            <v>0</v>
          </cell>
          <cell r="G994">
            <v>0</v>
          </cell>
          <cell r="H994">
            <v>0</v>
          </cell>
          <cell r="I994">
            <v>0</v>
          </cell>
          <cell r="J994">
            <v>0</v>
          </cell>
          <cell r="K994">
            <v>0</v>
          </cell>
        </row>
        <row r="995">
          <cell r="A995" t="str">
            <v>14DENZN</v>
          </cell>
          <cell r="B995" t="str">
            <v>REAJ.P.PGAR P.DEPOSITOS P.RESERVA TEC.INST.FINANC., BBC, BCC</v>
          </cell>
          <cell r="C995">
            <v>0</v>
          </cell>
          <cell r="D995">
            <v>0</v>
          </cell>
          <cell r="E995">
            <v>0</v>
          </cell>
          <cell r="F995">
            <v>0</v>
          </cell>
          <cell r="G995">
            <v>0</v>
          </cell>
          <cell r="H995">
            <v>0</v>
          </cell>
          <cell r="I995">
            <v>0</v>
          </cell>
          <cell r="J995">
            <v>0</v>
          </cell>
          <cell r="K995">
            <v>0</v>
          </cell>
        </row>
        <row r="996">
          <cell r="A996" t="str">
            <v>14BEXZN</v>
          </cell>
          <cell r="B996" t="str">
            <v xml:space="preserve">  .DEPOSITOS DE INST.FINANC.ME</v>
          </cell>
          <cell r="C996">
            <v>0</v>
          </cell>
          <cell r="D996">
            <v>0</v>
          </cell>
          <cell r="E996">
            <v>0</v>
          </cell>
          <cell r="F996">
            <v>0</v>
          </cell>
          <cell r="G996">
            <v>0</v>
          </cell>
          <cell r="H996">
            <v>0</v>
          </cell>
          <cell r="I996">
            <v>0</v>
          </cell>
          <cell r="J996">
            <v>0</v>
          </cell>
          <cell r="K996">
            <v>0</v>
          </cell>
        </row>
        <row r="997">
          <cell r="A997" t="str">
            <v>-</v>
          </cell>
          <cell r="B997" t="str">
            <v>CTAS.CTES.BCO.ESTADO MN, BBC, BCC, EXT</v>
          </cell>
          <cell r="C997">
            <v>0</v>
          </cell>
          <cell r="D997">
            <v>0</v>
          </cell>
          <cell r="E997">
            <v>0</v>
          </cell>
          <cell r="F997">
            <v>0</v>
          </cell>
          <cell r="G997">
            <v>0</v>
          </cell>
          <cell r="H997">
            <v>0</v>
          </cell>
          <cell r="I997">
            <v>0</v>
          </cell>
          <cell r="J997">
            <v>0</v>
          </cell>
          <cell r="K997">
            <v>0</v>
          </cell>
        </row>
        <row r="998">
          <cell r="A998" t="str">
            <v>-</v>
          </cell>
          <cell r="B998" t="str">
            <v>DEPOSITOS PARA RESERVA TECNICA BANCO DEL ESTADO  M, BBC, BCC</v>
          </cell>
          <cell r="C998">
            <v>0</v>
          </cell>
          <cell r="D998">
            <v>0</v>
          </cell>
          <cell r="E998">
            <v>0</v>
          </cell>
          <cell r="F998">
            <v>0</v>
          </cell>
          <cell r="G998">
            <v>0</v>
          </cell>
          <cell r="H998">
            <v>0</v>
          </cell>
          <cell r="I998">
            <v>0</v>
          </cell>
          <cell r="J998">
            <v>0</v>
          </cell>
          <cell r="K998">
            <v>0</v>
          </cell>
        </row>
        <row r="999">
          <cell r="A999" t="str">
            <v>-</v>
          </cell>
          <cell r="B999" t="str">
            <v>REAJ P/PAG DEP.RES.TECNICA BECH MN, BBC, BCC, EXT</v>
          </cell>
          <cell r="C999">
            <v>0</v>
          </cell>
          <cell r="D999">
            <v>0</v>
          </cell>
          <cell r="E999">
            <v>0</v>
          </cell>
          <cell r="F999">
            <v>0</v>
          </cell>
          <cell r="G999">
            <v>0</v>
          </cell>
          <cell r="H999">
            <v>0</v>
          </cell>
          <cell r="I999">
            <v>0</v>
          </cell>
          <cell r="J999">
            <v>0</v>
          </cell>
          <cell r="K999">
            <v>0</v>
          </cell>
        </row>
        <row r="1000">
          <cell r="A1000" t="str">
            <v>-</v>
          </cell>
          <cell r="B1000" t="str">
            <v>CTAS.CTES.INSTITUCIONES FINANCIERAS PRIVADAS MN, BBC, BCC, E</v>
          </cell>
          <cell r="C1000">
            <v>0</v>
          </cell>
          <cell r="D1000">
            <v>0</v>
          </cell>
          <cell r="E1000">
            <v>0</v>
          </cell>
          <cell r="F1000">
            <v>0</v>
          </cell>
          <cell r="G1000">
            <v>0</v>
          </cell>
          <cell r="H1000">
            <v>0</v>
          </cell>
          <cell r="I1000">
            <v>0</v>
          </cell>
          <cell r="J1000">
            <v>0</v>
          </cell>
          <cell r="K1000">
            <v>0</v>
          </cell>
        </row>
        <row r="1001">
          <cell r="A1001" t="str">
            <v>14FDEZN</v>
          </cell>
          <cell r="B1001" t="str">
            <v>RETENCIONES JUDICIALES EN CTAS.CTES MN, BBC, BCC, EXT</v>
          </cell>
          <cell r="C1001">
            <v>0</v>
          </cell>
          <cell r="D1001">
            <v>0</v>
          </cell>
          <cell r="E1001">
            <v>0</v>
          </cell>
          <cell r="F1001">
            <v>0</v>
          </cell>
          <cell r="G1001">
            <v>0</v>
          </cell>
          <cell r="H1001">
            <v>0</v>
          </cell>
          <cell r="I1001">
            <v>0</v>
          </cell>
          <cell r="J1001">
            <v>0</v>
          </cell>
          <cell r="K1001">
            <v>0</v>
          </cell>
        </row>
        <row r="1002">
          <cell r="A1002" t="str">
            <v>-</v>
          </cell>
          <cell r="B1002" t="str">
            <v>DEPOSITO PARA RESERVA TECNICA INSTITUC.FINANCIERAS, BBC, BCC</v>
          </cell>
          <cell r="C1002">
            <v>0</v>
          </cell>
          <cell r="D1002">
            <v>0</v>
          </cell>
          <cell r="E1002">
            <v>0</v>
          </cell>
          <cell r="F1002">
            <v>0</v>
          </cell>
          <cell r="G1002">
            <v>0</v>
          </cell>
          <cell r="H1002">
            <v>0</v>
          </cell>
          <cell r="I1002">
            <v>0</v>
          </cell>
          <cell r="J1002">
            <v>0</v>
          </cell>
          <cell r="K1002">
            <v>0</v>
          </cell>
        </row>
        <row r="1003">
          <cell r="A1003" t="str">
            <v>-</v>
          </cell>
          <cell r="B1003" t="str">
            <v>REAJ.P.PGAR P.DEPOSITOS P.RESERVA TEC.INST.FINANC., BBC, BCC</v>
          </cell>
          <cell r="C1003">
            <v>0</v>
          </cell>
          <cell r="D1003">
            <v>0</v>
          </cell>
          <cell r="E1003">
            <v>0</v>
          </cell>
          <cell r="F1003">
            <v>0</v>
          </cell>
          <cell r="G1003">
            <v>0</v>
          </cell>
          <cell r="H1003">
            <v>0</v>
          </cell>
          <cell r="I1003">
            <v>0</v>
          </cell>
          <cell r="J1003">
            <v>0</v>
          </cell>
          <cell r="K1003">
            <v>0</v>
          </cell>
        </row>
        <row r="1004">
          <cell r="A1004" t="str">
            <v>-</v>
          </cell>
          <cell r="B1004" t="str">
            <v>CTAS.CTES.SINAP Y OTR.INST.MN, BBC, BCC, EXT</v>
          </cell>
          <cell r="C1004">
            <v>0</v>
          </cell>
          <cell r="D1004">
            <v>0</v>
          </cell>
          <cell r="E1004">
            <v>0</v>
          </cell>
          <cell r="F1004">
            <v>0</v>
          </cell>
          <cell r="G1004">
            <v>0</v>
          </cell>
          <cell r="H1004">
            <v>0</v>
          </cell>
          <cell r="I1004">
            <v>0</v>
          </cell>
          <cell r="J1004">
            <v>0</v>
          </cell>
          <cell r="K1004">
            <v>0</v>
          </cell>
        </row>
        <row r="1005">
          <cell r="A1005" t="str">
            <v>14BFWZN</v>
          </cell>
          <cell r="B1005" t="str">
            <v xml:space="preserve">  .DEPOS.Y OBLIG.FISCO MN</v>
          </cell>
          <cell r="C1005">
            <v>148139</v>
          </cell>
          <cell r="D1005">
            <v>139883</v>
          </cell>
          <cell r="E1005">
            <v>161360</v>
          </cell>
          <cell r="F1005">
            <v>137653</v>
          </cell>
          <cell r="G1005">
            <v>31134</v>
          </cell>
          <cell r="H1005">
            <v>16476</v>
          </cell>
          <cell r="I1005">
            <v>16528</v>
          </cell>
          <cell r="J1005">
            <v>17393</v>
          </cell>
          <cell r="K1005">
            <v>19627</v>
          </cell>
        </row>
        <row r="1006">
          <cell r="A1006" t="str">
            <v>17EANZN</v>
          </cell>
          <cell r="B1006" t="str">
            <v>CTAS.CTES.FISCO ME, BBC, BCC, NAC</v>
          </cell>
          <cell r="C1006">
            <v>123470</v>
          </cell>
          <cell r="D1006">
            <v>115136</v>
          </cell>
          <cell r="E1006">
            <v>137074</v>
          </cell>
          <cell r="F1006">
            <v>122289</v>
          </cell>
          <cell r="G1006">
            <v>15877</v>
          </cell>
          <cell r="H1006">
            <v>1323</v>
          </cell>
          <cell r="I1006">
            <v>1456</v>
          </cell>
          <cell r="J1006">
            <v>2451</v>
          </cell>
          <cell r="K1006">
            <v>4791</v>
          </cell>
        </row>
        <row r="1007">
          <cell r="A1007" t="str">
            <v>-</v>
          </cell>
          <cell r="B1007" t="str">
            <v>CUENTA ESPECIAL TESORERIA GENERAL DE LA REPUBLICA, BBC, BCC,</v>
          </cell>
          <cell r="C1007">
            <v>0</v>
          </cell>
          <cell r="D1007">
            <v>0</v>
          </cell>
          <cell r="E1007">
            <v>0</v>
          </cell>
          <cell r="F1007">
            <v>0</v>
          </cell>
          <cell r="G1007">
            <v>0</v>
          </cell>
          <cell r="H1007">
            <v>0</v>
          </cell>
          <cell r="I1007">
            <v>0</v>
          </cell>
          <cell r="J1007">
            <v>0</v>
          </cell>
          <cell r="K1007">
            <v>0</v>
          </cell>
        </row>
        <row r="1008">
          <cell r="A1008" t="str">
            <v>-</v>
          </cell>
          <cell r="B1008" t="str">
            <v>OBLIG.FISCO S/CRE.EXT.CANC.ME, BBC, BCC, NAC</v>
          </cell>
          <cell r="C1008">
            <v>0</v>
          </cell>
          <cell r="D1008">
            <v>0</v>
          </cell>
          <cell r="E1008">
            <v>0</v>
          </cell>
          <cell r="F1008">
            <v>0</v>
          </cell>
          <cell r="G1008">
            <v>0</v>
          </cell>
          <cell r="H1008">
            <v>0</v>
          </cell>
          <cell r="I1008">
            <v>0</v>
          </cell>
          <cell r="J1008">
            <v>0</v>
          </cell>
          <cell r="K1008">
            <v>0</v>
          </cell>
        </row>
        <row r="1009">
          <cell r="A1009" t="str">
            <v>-</v>
          </cell>
          <cell r="B1009" t="str">
            <v>OBLIG.C.FISCO P.ADM LC.PROGR.ORGAN.INTERNAC.(P/C)M, BBC, BCC</v>
          </cell>
          <cell r="C1009">
            <v>0</v>
          </cell>
          <cell r="D1009">
            <v>0</v>
          </cell>
          <cell r="E1009">
            <v>0</v>
          </cell>
          <cell r="F1009">
            <v>0</v>
          </cell>
          <cell r="G1009">
            <v>0</v>
          </cell>
          <cell r="H1009">
            <v>0</v>
          </cell>
          <cell r="I1009">
            <v>0</v>
          </cell>
          <cell r="J1009">
            <v>0</v>
          </cell>
          <cell r="K1009">
            <v>0</v>
          </cell>
        </row>
        <row r="1010">
          <cell r="A1010" t="str">
            <v>17CLNZN</v>
          </cell>
          <cell r="B1010" t="str">
            <v>OBLIG.C.FISCO P.ADM LC.PROGR.ORGAN.INTERNAC.(COL), BBC, BCC,</v>
          </cell>
          <cell r="C1010">
            <v>307</v>
          </cell>
          <cell r="D1010">
            <v>305</v>
          </cell>
          <cell r="E1010">
            <v>303</v>
          </cell>
          <cell r="F1010">
            <v>301</v>
          </cell>
          <cell r="G1010">
            <v>298</v>
          </cell>
          <cell r="H1010">
            <v>296</v>
          </cell>
          <cell r="I1010">
            <v>294</v>
          </cell>
          <cell r="J1010">
            <v>292</v>
          </cell>
          <cell r="K1010">
            <v>290</v>
          </cell>
        </row>
        <row r="1011">
          <cell r="A1011" t="str">
            <v>17CMNZN</v>
          </cell>
          <cell r="B1011" t="str">
            <v>REAJ.P.PAGAR S.OBLIG.C.FISCO P.ADM.LC PR.ORG.INT.M, BBC, BCC</v>
          </cell>
          <cell r="C1011">
            <v>15373</v>
          </cell>
          <cell r="D1011">
            <v>15270</v>
          </cell>
          <cell r="E1011">
            <v>15166</v>
          </cell>
          <cell r="F1011">
            <v>15063</v>
          </cell>
          <cell r="G1011">
            <v>14959</v>
          </cell>
          <cell r="H1011">
            <v>14856</v>
          </cell>
          <cell r="I1011">
            <v>14753</v>
          </cell>
          <cell r="J1011">
            <v>14649</v>
          </cell>
          <cell r="K1011">
            <v>14546</v>
          </cell>
        </row>
        <row r="1012">
          <cell r="A1012" t="str">
            <v>17AFNZN</v>
          </cell>
          <cell r="B1012" t="str">
            <v>DEPOSITOS TESGRAL MN, BBC, BCC, NAC</v>
          </cell>
          <cell r="C1012">
            <v>0</v>
          </cell>
          <cell r="D1012">
            <v>0</v>
          </cell>
          <cell r="E1012">
            <v>0</v>
          </cell>
          <cell r="F1012">
            <v>0</v>
          </cell>
          <cell r="G1012">
            <v>0</v>
          </cell>
          <cell r="H1012">
            <v>0</v>
          </cell>
          <cell r="I1012">
            <v>0</v>
          </cell>
          <cell r="J1012">
            <v>0</v>
          </cell>
          <cell r="K1012">
            <v>0</v>
          </cell>
        </row>
        <row r="1013">
          <cell r="A1013" t="str">
            <v>17AKNZN</v>
          </cell>
          <cell r="B1013" t="str">
            <v>REAJUSTES POR PAGAR SOBRE DEPOSITOS TESGRAL MN, BBC, BCC, NA</v>
          </cell>
          <cell r="C1013">
            <v>0</v>
          </cell>
          <cell r="D1013">
            <v>0</v>
          </cell>
          <cell r="E1013">
            <v>0</v>
          </cell>
          <cell r="F1013">
            <v>0</v>
          </cell>
          <cell r="G1013">
            <v>0</v>
          </cell>
          <cell r="H1013">
            <v>0</v>
          </cell>
          <cell r="I1013">
            <v>0</v>
          </cell>
          <cell r="J1013">
            <v>0</v>
          </cell>
          <cell r="K1013">
            <v>0</v>
          </cell>
        </row>
        <row r="1014">
          <cell r="A1014" t="str">
            <v>17AMNZN</v>
          </cell>
          <cell r="B1014" t="str">
            <v>OBLIGAC.C.FISCO P.ADM.L.CDTO.PROG.ORG.INT. ME, BBC, BCC, NAC</v>
          </cell>
          <cell r="C1014">
            <v>0</v>
          </cell>
          <cell r="D1014">
            <v>0</v>
          </cell>
          <cell r="E1014">
            <v>0</v>
          </cell>
          <cell r="F1014">
            <v>0</v>
          </cell>
          <cell r="G1014">
            <v>0</v>
          </cell>
          <cell r="H1014">
            <v>0</v>
          </cell>
          <cell r="I1014">
            <v>0</v>
          </cell>
          <cell r="J1014">
            <v>0</v>
          </cell>
          <cell r="K1014">
            <v>0</v>
          </cell>
        </row>
        <row r="1015">
          <cell r="A1015" t="str">
            <v>-</v>
          </cell>
          <cell r="B1015" t="str">
            <v>OBLIGACIONES C.FISCO S.CREDITO EXTERNO, BBC, BCC, NAC</v>
          </cell>
          <cell r="C1015">
            <v>0</v>
          </cell>
          <cell r="D1015">
            <v>0</v>
          </cell>
          <cell r="E1015">
            <v>0</v>
          </cell>
          <cell r="F1015">
            <v>0</v>
          </cell>
          <cell r="G1015">
            <v>0</v>
          </cell>
          <cell r="H1015">
            <v>0</v>
          </cell>
          <cell r="I1015">
            <v>0</v>
          </cell>
          <cell r="J1015">
            <v>0</v>
          </cell>
          <cell r="K1015">
            <v>0</v>
          </cell>
        </row>
        <row r="1016">
          <cell r="A1016" t="str">
            <v>-</v>
          </cell>
          <cell r="B1016" t="str">
            <v>CREDITO US$300 MILL. COFINANCIAMIENTO BCO.MUNDIAL, BBC, BCC,</v>
          </cell>
          <cell r="C1016">
            <v>0</v>
          </cell>
          <cell r="D1016">
            <v>0</v>
          </cell>
          <cell r="E1016">
            <v>0</v>
          </cell>
          <cell r="F1016">
            <v>0</v>
          </cell>
          <cell r="G1016">
            <v>0</v>
          </cell>
          <cell r="H1016">
            <v>0</v>
          </cell>
          <cell r="I1016">
            <v>0</v>
          </cell>
          <cell r="J1016">
            <v>0</v>
          </cell>
          <cell r="K1016">
            <v>0</v>
          </cell>
        </row>
        <row r="1017">
          <cell r="A1017" t="str">
            <v>-</v>
          </cell>
          <cell r="B1017" t="str">
            <v>AC.RENEG.BILATERAL C/GBNOS EXTRANJEROS ME, BBC, BCC, NAC</v>
          </cell>
          <cell r="C1017">
            <v>0</v>
          </cell>
          <cell r="D1017">
            <v>0</v>
          </cell>
          <cell r="E1017">
            <v>0</v>
          </cell>
          <cell r="F1017">
            <v>0</v>
          </cell>
          <cell r="G1017">
            <v>0</v>
          </cell>
          <cell r="H1017">
            <v>0</v>
          </cell>
          <cell r="I1017">
            <v>0</v>
          </cell>
          <cell r="J1017">
            <v>0</v>
          </cell>
          <cell r="K1017">
            <v>0</v>
          </cell>
        </row>
        <row r="1018">
          <cell r="A1018" t="str">
            <v>-</v>
          </cell>
          <cell r="B1018" t="str">
            <v>AC.RENEG.BILAT.GOBIERNOS EXTRANJ 1987-88 ME, BBC, BCC, NAC</v>
          </cell>
          <cell r="C1018">
            <v>0</v>
          </cell>
          <cell r="D1018">
            <v>0</v>
          </cell>
          <cell r="E1018">
            <v>0</v>
          </cell>
          <cell r="F1018">
            <v>0</v>
          </cell>
          <cell r="G1018">
            <v>0</v>
          </cell>
          <cell r="H1018">
            <v>0</v>
          </cell>
          <cell r="I1018">
            <v>0</v>
          </cell>
          <cell r="J1018">
            <v>0</v>
          </cell>
          <cell r="K1018">
            <v>0</v>
          </cell>
        </row>
        <row r="1019">
          <cell r="A1019" t="str">
            <v>-</v>
          </cell>
          <cell r="B1019" t="str">
            <v xml:space="preserve">FONDO DE COMPENSACION PARA LOS INGRESOS COBRE ME, BBC, BCC, </v>
          </cell>
          <cell r="C1019">
            <v>0</v>
          </cell>
          <cell r="D1019">
            <v>0</v>
          </cell>
          <cell r="E1019">
            <v>0</v>
          </cell>
          <cell r="F1019">
            <v>0</v>
          </cell>
          <cell r="G1019">
            <v>0</v>
          </cell>
          <cell r="H1019">
            <v>0</v>
          </cell>
          <cell r="I1019">
            <v>0</v>
          </cell>
          <cell r="J1019">
            <v>0</v>
          </cell>
          <cell r="K1019">
            <v>0</v>
          </cell>
        </row>
        <row r="1020">
          <cell r="A1020" t="str">
            <v>-</v>
          </cell>
          <cell r="B1020" t="str">
            <v xml:space="preserve">TESGRAL-FONDO DE ESTABILIZACION DE PREC.PETROLEO, BBC, BCC, </v>
          </cell>
          <cell r="C1020">
            <v>0</v>
          </cell>
          <cell r="D1020">
            <v>0</v>
          </cell>
          <cell r="E1020">
            <v>0</v>
          </cell>
          <cell r="F1020">
            <v>0</v>
          </cell>
          <cell r="G1020">
            <v>0</v>
          </cell>
          <cell r="H1020">
            <v>0</v>
          </cell>
          <cell r="I1020">
            <v>0</v>
          </cell>
          <cell r="J1020">
            <v>0</v>
          </cell>
          <cell r="K1020">
            <v>0</v>
          </cell>
        </row>
        <row r="1021">
          <cell r="A1021" t="str">
            <v>-</v>
          </cell>
          <cell r="B1021" t="str">
            <v>CONVENIO DONACION AID, BBC, BCC, NAC</v>
          </cell>
          <cell r="C1021">
            <v>0</v>
          </cell>
          <cell r="D1021">
            <v>0</v>
          </cell>
          <cell r="E1021">
            <v>0</v>
          </cell>
          <cell r="F1021">
            <v>0</v>
          </cell>
          <cell r="G1021">
            <v>0</v>
          </cell>
          <cell r="H1021">
            <v>0</v>
          </cell>
          <cell r="I1021">
            <v>0</v>
          </cell>
          <cell r="J1021">
            <v>0</v>
          </cell>
          <cell r="K1021">
            <v>0</v>
          </cell>
        </row>
        <row r="1022">
          <cell r="A1022" t="str">
            <v>-</v>
          </cell>
          <cell r="B1022" t="str">
            <v>CUENTA ESPECIAL TESGRAL BONOS DECR.HAC.935, BBC, BCC, NAC</v>
          </cell>
          <cell r="C1022">
            <v>0</v>
          </cell>
          <cell r="D1022">
            <v>0</v>
          </cell>
          <cell r="E1022">
            <v>0</v>
          </cell>
          <cell r="F1022">
            <v>0</v>
          </cell>
          <cell r="G1022">
            <v>0</v>
          </cell>
          <cell r="H1022">
            <v>0</v>
          </cell>
          <cell r="I1022">
            <v>0</v>
          </cell>
          <cell r="J1022">
            <v>0</v>
          </cell>
          <cell r="K1022">
            <v>0</v>
          </cell>
        </row>
        <row r="1023">
          <cell r="A1023" t="str">
            <v>-</v>
          </cell>
          <cell r="B1023" t="str">
            <v>CUENTA ESPECIAL TESGRAL (DONACIONES), BBC, BCC, NAC</v>
          </cell>
          <cell r="C1023">
            <v>0</v>
          </cell>
          <cell r="D1023">
            <v>0</v>
          </cell>
          <cell r="E1023">
            <v>0</v>
          </cell>
          <cell r="F1023">
            <v>0</v>
          </cell>
          <cell r="G1023">
            <v>0</v>
          </cell>
          <cell r="H1023">
            <v>0</v>
          </cell>
          <cell r="I1023">
            <v>0</v>
          </cell>
          <cell r="J1023">
            <v>0</v>
          </cell>
          <cell r="K1023">
            <v>0</v>
          </cell>
        </row>
        <row r="1024">
          <cell r="A1024" t="str">
            <v>17FFNZN</v>
          </cell>
          <cell r="B1024" t="str">
            <v>ACUERDO MARCO SOBRE MEDIO AMBIENTE MN, BBC, BCC, NAC</v>
          </cell>
          <cell r="C1024">
            <v>0</v>
          </cell>
          <cell r="D1024">
            <v>0</v>
          </cell>
          <cell r="E1024">
            <v>0</v>
          </cell>
          <cell r="F1024">
            <v>0</v>
          </cell>
          <cell r="G1024">
            <v>0</v>
          </cell>
          <cell r="H1024">
            <v>0</v>
          </cell>
          <cell r="I1024">
            <v>0</v>
          </cell>
          <cell r="J1024">
            <v>0</v>
          </cell>
          <cell r="K1024">
            <v>0</v>
          </cell>
        </row>
        <row r="1025">
          <cell r="A1025" t="str">
            <v>17FINZN</v>
          </cell>
          <cell r="B1025" t="str">
            <v>CUENTA ESPECIAL TESGRAL DEPOSITOS A PLAZO AC.235-0, BBC, BCC</v>
          </cell>
          <cell r="C1025">
            <v>8917</v>
          </cell>
          <cell r="D1025">
            <v>8917</v>
          </cell>
          <cell r="E1025">
            <v>8917</v>
          </cell>
          <cell r="F1025">
            <v>0</v>
          </cell>
          <cell r="G1025">
            <v>0</v>
          </cell>
          <cell r="H1025">
            <v>0</v>
          </cell>
          <cell r="I1025">
            <v>0</v>
          </cell>
          <cell r="J1025">
            <v>0</v>
          </cell>
          <cell r="K1025">
            <v>0</v>
          </cell>
        </row>
        <row r="1026">
          <cell r="A1026" t="str">
            <v>17FJNZN</v>
          </cell>
          <cell r="B1026" t="str">
            <v>CUENTA ESPECIAL (INICIATIVA PARA LAS AMERICAS), BBC, BCC, NA</v>
          </cell>
          <cell r="C1026">
            <v>88</v>
          </cell>
          <cell r="D1026">
            <v>38</v>
          </cell>
          <cell r="E1026">
            <v>0</v>
          </cell>
          <cell r="F1026">
            <v>0</v>
          </cell>
          <cell r="G1026">
            <v>0</v>
          </cell>
          <cell r="H1026">
            <v>1</v>
          </cell>
          <cell r="I1026">
            <v>25</v>
          </cell>
          <cell r="J1026">
            <v>1</v>
          </cell>
          <cell r="K1026">
            <v>0</v>
          </cell>
        </row>
        <row r="1027">
          <cell r="A1027" t="str">
            <v>17FKNZN</v>
          </cell>
          <cell r="B1027" t="str">
            <v>REAJ.P.PAGAR CTA.ESP.TESGRAL (INICIATIVA PARA ..), BBC, BCC,</v>
          </cell>
          <cell r="C1027">
            <v>-16</v>
          </cell>
          <cell r="D1027">
            <v>217</v>
          </cell>
          <cell r="E1027">
            <v>-100</v>
          </cell>
          <cell r="F1027">
            <v>0</v>
          </cell>
          <cell r="G1027">
            <v>0</v>
          </cell>
          <cell r="H1027">
            <v>0</v>
          </cell>
          <cell r="I1027">
            <v>0</v>
          </cell>
          <cell r="J1027">
            <v>0</v>
          </cell>
          <cell r="K1027">
            <v>0</v>
          </cell>
        </row>
        <row r="1028">
          <cell r="A1028" t="str">
            <v>-</v>
          </cell>
          <cell r="B1028" t="str">
            <v>DONACION PROGRAMA PAIS ME, BBC, BCC, NAC</v>
          </cell>
          <cell r="C1028">
            <v>0</v>
          </cell>
          <cell r="D1028">
            <v>0</v>
          </cell>
          <cell r="E1028">
            <v>0</v>
          </cell>
          <cell r="F1028">
            <v>0</v>
          </cell>
          <cell r="G1028">
            <v>0</v>
          </cell>
          <cell r="H1028">
            <v>0</v>
          </cell>
          <cell r="I1028">
            <v>0</v>
          </cell>
          <cell r="J1028">
            <v>0</v>
          </cell>
          <cell r="K1028">
            <v>0</v>
          </cell>
        </row>
        <row r="1029">
          <cell r="A1029" t="str">
            <v>17FMNZN</v>
          </cell>
          <cell r="B1029" t="str">
            <v>CUENTA ESPECIAL TESGRAL (CONTR, BBC, BCC, NAC</v>
          </cell>
          <cell r="C1029">
            <v>0</v>
          </cell>
          <cell r="D1029">
            <v>0</v>
          </cell>
          <cell r="E1029">
            <v>0</v>
          </cell>
          <cell r="F1029">
            <v>0</v>
          </cell>
          <cell r="G1029">
            <v>0</v>
          </cell>
          <cell r="H1029">
            <v>0</v>
          </cell>
          <cell r="I1029">
            <v>0</v>
          </cell>
          <cell r="J1029">
            <v>0</v>
          </cell>
          <cell r="K1029">
            <v>0</v>
          </cell>
        </row>
        <row r="1030">
          <cell r="A1030" t="str">
            <v>14BFXZN</v>
          </cell>
          <cell r="B1030" t="str">
            <v xml:space="preserve">  .DEPOS.Y OBLIG.FISCO ME</v>
          </cell>
          <cell r="C1030">
            <v>993924</v>
          </cell>
          <cell r="D1030">
            <v>941187</v>
          </cell>
          <cell r="E1030">
            <v>882288</v>
          </cell>
          <cell r="F1030">
            <v>345407</v>
          </cell>
          <cell r="G1030">
            <v>267257</v>
          </cell>
          <cell r="H1030">
            <v>141013</v>
          </cell>
          <cell r="I1030">
            <v>100477</v>
          </cell>
          <cell r="J1030">
            <v>121567</v>
          </cell>
          <cell r="K1030">
            <v>136353</v>
          </cell>
        </row>
        <row r="1031">
          <cell r="A1031" t="str">
            <v>15ABEZN</v>
          </cell>
          <cell r="B1031" t="str">
            <v>CTAS.CTES.FISCO ME, BBC, BCC, EXT</v>
          </cell>
          <cell r="C1031">
            <v>70185</v>
          </cell>
          <cell r="D1031">
            <v>73315</v>
          </cell>
          <cell r="E1031">
            <v>57949</v>
          </cell>
          <cell r="F1031">
            <v>54765</v>
          </cell>
          <cell r="G1031">
            <v>62930</v>
          </cell>
          <cell r="H1031">
            <v>36789</v>
          </cell>
          <cell r="I1031">
            <v>25173</v>
          </cell>
          <cell r="J1031">
            <v>50786</v>
          </cell>
          <cell r="K1031">
            <v>51538</v>
          </cell>
        </row>
        <row r="1032">
          <cell r="A1032" t="str">
            <v>15AGEZN</v>
          </cell>
          <cell r="B1032" t="str">
            <v>CUENTA ESPECIAL TESORERIA GENERAL DE LA REPUBLICA, BBC, BCC,</v>
          </cell>
          <cell r="C1032">
            <v>0</v>
          </cell>
          <cell r="D1032">
            <v>0</v>
          </cell>
          <cell r="E1032">
            <v>0</v>
          </cell>
          <cell r="F1032">
            <v>0</v>
          </cell>
          <cell r="G1032">
            <v>0</v>
          </cell>
          <cell r="H1032">
            <v>0</v>
          </cell>
          <cell r="I1032">
            <v>0</v>
          </cell>
          <cell r="J1032">
            <v>0</v>
          </cell>
          <cell r="K1032">
            <v>0</v>
          </cell>
        </row>
        <row r="1033">
          <cell r="A1033" t="str">
            <v>16BLEZN</v>
          </cell>
          <cell r="B1033" t="str">
            <v>OBLIG.FISCO S/CRE.EXT.CANC.ME, BBC, BCC, EXT</v>
          </cell>
          <cell r="C1033">
            <v>1036</v>
          </cell>
          <cell r="D1033">
            <v>1062</v>
          </cell>
          <cell r="E1033">
            <v>1027</v>
          </cell>
          <cell r="F1033">
            <v>1022</v>
          </cell>
          <cell r="G1033">
            <v>1105</v>
          </cell>
          <cell r="H1033">
            <v>833</v>
          </cell>
          <cell r="I1033">
            <v>838</v>
          </cell>
          <cell r="J1033">
            <v>795</v>
          </cell>
          <cell r="K1033">
            <v>807</v>
          </cell>
        </row>
        <row r="1034">
          <cell r="A1034" t="str">
            <v>17CKEZN</v>
          </cell>
          <cell r="B1034" t="str">
            <v>OBLIG.C.FISCO P.ADM LC.PROGR.ORGAN.INTERNAC.(P/C)M, BBC, BCC</v>
          </cell>
          <cell r="C1034">
            <v>0</v>
          </cell>
          <cell r="D1034">
            <v>188</v>
          </cell>
          <cell r="E1034">
            <v>358</v>
          </cell>
          <cell r="F1034">
            <v>521</v>
          </cell>
          <cell r="G1034">
            <v>0</v>
          </cell>
          <cell r="H1034">
            <v>171</v>
          </cell>
          <cell r="I1034">
            <v>0</v>
          </cell>
          <cell r="J1034">
            <v>167</v>
          </cell>
          <cell r="K1034">
            <v>317</v>
          </cell>
        </row>
        <row r="1035">
          <cell r="A1035" t="str">
            <v>17CLEZN</v>
          </cell>
          <cell r="B1035" t="str">
            <v>OBLIG.C.FISCO P.ADM LC.PROGR.ORGAN.INTERNAC.(COL), BBC, BCC,</v>
          </cell>
          <cell r="C1035">
            <v>0</v>
          </cell>
          <cell r="D1035">
            <v>0</v>
          </cell>
          <cell r="E1035">
            <v>0</v>
          </cell>
          <cell r="F1035">
            <v>0</v>
          </cell>
          <cell r="G1035">
            <v>0</v>
          </cell>
          <cell r="H1035">
            <v>0</v>
          </cell>
          <cell r="I1035">
            <v>0</v>
          </cell>
          <cell r="J1035">
            <v>0</v>
          </cell>
          <cell r="K1035">
            <v>0</v>
          </cell>
        </row>
        <row r="1036">
          <cell r="A1036" t="str">
            <v>-</v>
          </cell>
          <cell r="B1036" t="str">
            <v>REAJ.P.PAGAR S.OBLIG.C.FISCO P.ADM.LC PR.ORG.INT.M, BBC, BCC</v>
          </cell>
          <cell r="C1036">
            <v>0</v>
          </cell>
          <cell r="D1036">
            <v>0</v>
          </cell>
          <cell r="E1036">
            <v>0</v>
          </cell>
          <cell r="F1036">
            <v>0</v>
          </cell>
          <cell r="G1036">
            <v>0</v>
          </cell>
          <cell r="H1036">
            <v>0</v>
          </cell>
          <cell r="I1036">
            <v>0</v>
          </cell>
          <cell r="J1036">
            <v>0</v>
          </cell>
          <cell r="K1036">
            <v>0</v>
          </cell>
        </row>
        <row r="1037">
          <cell r="A1037" t="str">
            <v>-</v>
          </cell>
          <cell r="B1037" t="str">
            <v>DEPOSITOS TESGRAL MN, BBC, BCC, EXT</v>
          </cell>
          <cell r="C1037">
            <v>0</v>
          </cell>
          <cell r="D1037">
            <v>0</v>
          </cell>
          <cell r="E1037">
            <v>0</v>
          </cell>
          <cell r="F1037">
            <v>0</v>
          </cell>
          <cell r="G1037">
            <v>0</v>
          </cell>
          <cell r="H1037">
            <v>0</v>
          </cell>
          <cell r="I1037">
            <v>0</v>
          </cell>
          <cell r="J1037">
            <v>0</v>
          </cell>
          <cell r="K1037">
            <v>0</v>
          </cell>
        </row>
        <row r="1038">
          <cell r="A1038" t="str">
            <v>-</v>
          </cell>
          <cell r="B1038" t="str">
            <v>REAJUSTES POR PAGAR SOBRE DEPOSITOS TESGRAL MN, BBC, BCC, EX</v>
          </cell>
          <cell r="C1038">
            <v>0</v>
          </cell>
          <cell r="D1038">
            <v>0</v>
          </cell>
          <cell r="E1038">
            <v>0</v>
          </cell>
          <cell r="F1038">
            <v>0</v>
          </cell>
          <cell r="G1038">
            <v>0</v>
          </cell>
          <cell r="H1038">
            <v>0</v>
          </cell>
          <cell r="I1038">
            <v>0</v>
          </cell>
          <cell r="J1038">
            <v>0</v>
          </cell>
          <cell r="K1038">
            <v>0</v>
          </cell>
        </row>
        <row r="1039">
          <cell r="A1039" t="str">
            <v>17AMEZN</v>
          </cell>
          <cell r="B1039" t="str">
            <v>OBLIGAC.C.FISCO P.ADM.L.CDTO.PROG.ORG.INT. ME, BBC, BCC, EXT</v>
          </cell>
          <cell r="C1039">
            <v>0</v>
          </cell>
          <cell r="D1039">
            <v>0</v>
          </cell>
          <cell r="E1039">
            <v>0</v>
          </cell>
          <cell r="F1039">
            <v>0</v>
          </cell>
          <cell r="G1039">
            <v>0</v>
          </cell>
          <cell r="H1039">
            <v>0</v>
          </cell>
          <cell r="I1039">
            <v>0</v>
          </cell>
          <cell r="J1039">
            <v>0</v>
          </cell>
          <cell r="K1039">
            <v>0</v>
          </cell>
        </row>
        <row r="1040">
          <cell r="A1040" t="str">
            <v>17APEZN</v>
          </cell>
          <cell r="B1040" t="str">
            <v>OBLIGACIONES C.FISCO S.CREDITO EXTERNO, BBC, BCC, EXT</v>
          </cell>
          <cell r="C1040">
            <v>42</v>
          </cell>
          <cell r="D1040">
            <v>553</v>
          </cell>
          <cell r="E1040">
            <v>376</v>
          </cell>
          <cell r="F1040">
            <v>554</v>
          </cell>
          <cell r="G1040">
            <v>0</v>
          </cell>
          <cell r="H1040">
            <v>108</v>
          </cell>
          <cell r="I1040">
            <v>0</v>
          </cell>
          <cell r="J1040">
            <v>308</v>
          </cell>
          <cell r="K1040">
            <v>163</v>
          </cell>
        </row>
        <row r="1041">
          <cell r="A1041" t="str">
            <v>17AQEZN</v>
          </cell>
          <cell r="B1041" t="str">
            <v>CREDITO US$300 MILL. COFINANCIAMIENTO BCO.MUNDIAL, BBC, BCC,</v>
          </cell>
          <cell r="C1041">
            <v>0</v>
          </cell>
          <cell r="D1041">
            <v>0</v>
          </cell>
          <cell r="E1041">
            <v>0</v>
          </cell>
          <cell r="F1041">
            <v>0</v>
          </cell>
          <cell r="G1041">
            <v>0</v>
          </cell>
          <cell r="H1041">
            <v>0</v>
          </cell>
          <cell r="I1041">
            <v>0</v>
          </cell>
          <cell r="J1041">
            <v>0</v>
          </cell>
          <cell r="K1041">
            <v>0</v>
          </cell>
        </row>
        <row r="1042">
          <cell r="A1042" t="str">
            <v>17AREZN</v>
          </cell>
          <cell r="B1042" t="str">
            <v>AC.RENEG.BILATERAL C/GBNOS EXTRANJEROS ME, BBC, BCC, EXT</v>
          </cell>
          <cell r="C1042">
            <v>0</v>
          </cell>
          <cell r="D1042">
            <v>0</v>
          </cell>
          <cell r="E1042">
            <v>0</v>
          </cell>
          <cell r="F1042">
            <v>0</v>
          </cell>
          <cell r="G1042">
            <v>0</v>
          </cell>
          <cell r="H1042">
            <v>0</v>
          </cell>
          <cell r="I1042">
            <v>0</v>
          </cell>
          <cell r="J1042">
            <v>0</v>
          </cell>
          <cell r="K1042">
            <v>0</v>
          </cell>
        </row>
        <row r="1043">
          <cell r="A1043" t="str">
            <v>17AWEZN</v>
          </cell>
          <cell r="B1043" t="str">
            <v>AC.RENEG.BILAT.GOBIERNOS EXTRANJ 1987-88 ME, BBC, BCC, EXT</v>
          </cell>
          <cell r="C1043">
            <v>0</v>
          </cell>
          <cell r="D1043">
            <v>0</v>
          </cell>
          <cell r="E1043">
            <v>0</v>
          </cell>
          <cell r="F1043">
            <v>0</v>
          </cell>
          <cell r="G1043">
            <v>0</v>
          </cell>
          <cell r="H1043">
            <v>0</v>
          </cell>
          <cell r="I1043">
            <v>0</v>
          </cell>
          <cell r="J1043">
            <v>0</v>
          </cell>
          <cell r="K1043">
            <v>0</v>
          </cell>
        </row>
        <row r="1044">
          <cell r="A1044" t="str">
            <v>17ANEZN</v>
          </cell>
          <cell r="B1044" t="str">
            <v xml:space="preserve">FONDO DE COMPENSACION PARA LOS INGRESOS COBRE ME, BBC, BCC, </v>
          </cell>
          <cell r="C1044">
            <v>137360</v>
          </cell>
          <cell r="D1044">
            <v>140951</v>
          </cell>
          <cell r="E1044">
            <v>126267</v>
          </cell>
          <cell r="F1044">
            <v>122441</v>
          </cell>
          <cell r="G1044">
            <v>95839</v>
          </cell>
          <cell r="H1044">
            <v>94099</v>
          </cell>
          <cell r="I1044">
            <v>67008</v>
          </cell>
          <cell r="J1044">
            <v>62716</v>
          </cell>
          <cell r="K1044">
            <v>59644</v>
          </cell>
        </row>
        <row r="1045">
          <cell r="A1045" t="str">
            <v>17AOEZN</v>
          </cell>
          <cell r="B1045" t="str">
            <v xml:space="preserve">TESGRAL-FONDO DE ESTABILIZACION DE PREC.PETROLEO, BBC, BCC, </v>
          </cell>
          <cell r="C1045">
            <v>18254</v>
          </cell>
          <cell r="D1045">
            <v>13238</v>
          </cell>
          <cell r="E1045">
            <v>9223</v>
          </cell>
          <cell r="F1045">
            <v>7776</v>
          </cell>
          <cell r="G1045">
            <v>7292</v>
          </cell>
          <cell r="H1045">
            <v>7101</v>
          </cell>
          <cell r="I1045">
            <v>6631</v>
          </cell>
          <cell r="J1045">
            <v>5984</v>
          </cell>
          <cell r="K1045">
            <v>5154</v>
          </cell>
        </row>
        <row r="1046">
          <cell r="A1046" t="str">
            <v>-</v>
          </cell>
          <cell r="B1046" t="str">
            <v>CONVENIO DONACION AID, BBC, BCC, EXT</v>
          </cell>
          <cell r="C1046">
            <v>0</v>
          </cell>
          <cell r="D1046">
            <v>0</v>
          </cell>
          <cell r="E1046">
            <v>0</v>
          </cell>
          <cell r="F1046">
            <v>0</v>
          </cell>
          <cell r="G1046">
            <v>0</v>
          </cell>
          <cell r="H1046">
            <v>0</v>
          </cell>
          <cell r="I1046">
            <v>0</v>
          </cell>
          <cell r="J1046">
            <v>0</v>
          </cell>
          <cell r="K1046">
            <v>0</v>
          </cell>
        </row>
        <row r="1047">
          <cell r="A1047" t="str">
            <v>17FBEZN</v>
          </cell>
          <cell r="B1047" t="str">
            <v>CUENTA ESPECIAL TESGRAL BONOS DECR.HAC.935, BBC, BCC, EXT</v>
          </cell>
          <cell r="C1047">
            <v>0</v>
          </cell>
          <cell r="D1047">
            <v>0</v>
          </cell>
          <cell r="E1047">
            <v>0</v>
          </cell>
          <cell r="F1047">
            <v>0</v>
          </cell>
          <cell r="G1047">
            <v>0</v>
          </cell>
          <cell r="H1047">
            <v>0</v>
          </cell>
          <cell r="I1047">
            <v>0</v>
          </cell>
          <cell r="J1047">
            <v>0</v>
          </cell>
          <cell r="K1047">
            <v>0</v>
          </cell>
        </row>
        <row r="1048">
          <cell r="A1048" t="str">
            <v>17FCEZN</v>
          </cell>
          <cell r="B1048" t="str">
            <v>CUENTA ESPECIAL TESGRAL (DONACIONES), BBC, BCC, EXT</v>
          </cell>
          <cell r="C1048">
            <v>764</v>
          </cell>
          <cell r="D1048">
            <v>845</v>
          </cell>
          <cell r="E1048">
            <v>757</v>
          </cell>
          <cell r="F1048">
            <v>734</v>
          </cell>
          <cell r="G1048">
            <v>766</v>
          </cell>
          <cell r="H1048">
            <v>726</v>
          </cell>
          <cell r="I1048">
            <v>735</v>
          </cell>
          <cell r="J1048">
            <v>754</v>
          </cell>
          <cell r="K1048">
            <v>717</v>
          </cell>
        </row>
        <row r="1049">
          <cell r="A1049" t="str">
            <v>-</v>
          </cell>
          <cell r="B1049" t="str">
            <v>ACUERDO MARCO SOBRE MEDIO AMBIENTE MN, BBC, BCC, EXT</v>
          </cell>
          <cell r="C1049">
            <v>0</v>
          </cell>
          <cell r="D1049">
            <v>0</v>
          </cell>
          <cell r="E1049">
            <v>0</v>
          </cell>
          <cell r="F1049">
            <v>0</v>
          </cell>
          <cell r="G1049">
            <v>0</v>
          </cell>
          <cell r="H1049">
            <v>0</v>
          </cell>
          <cell r="I1049">
            <v>0</v>
          </cell>
          <cell r="J1049">
            <v>0</v>
          </cell>
          <cell r="K1049">
            <v>0</v>
          </cell>
        </row>
        <row r="1050">
          <cell r="A1050" t="str">
            <v>17FIEZN</v>
          </cell>
          <cell r="B1050" t="str">
            <v>CUENTA ESPECIAL TESGRAL DEPOSITOS A PLAZO AC.235-0, BBC, BCC</v>
          </cell>
          <cell r="C1050">
            <v>762362</v>
          </cell>
          <cell r="D1050">
            <v>706941</v>
          </cell>
          <cell r="E1050">
            <v>682380</v>
          </cell>
          <cell r="F1050">
            <v>153760</v>
          </cell>
          <cell r="G1050">
            <v>98116</v>
          </cell>
          <cell r="H1050">
            <v>0</v>
          </cell>
          <cell r="I1050">
            <v>0</v>
          </cell>
          <cell r="J1050">
            <v>0</v>
          </cell>
          <cell r="K1050">
            <v>17959</v>
          </cell>
        </row>
        <row r="1051">
          <cell r="A1051" t="str">
            <v>-</v>
          </cell>
          <cell r="B1051" t="str">
            <v>CUENTA ESPECIAL (INICIATIVA PARA LAS AMERICAS), BBC, BCC, EX</v>
          </cell>
          <cell r="C1051">
            <v>0</v>
          </cell>
          <cell r="D1051">
            <v>0</v>
          </cell>
          <cell r="E1051">
            <v>0</v>
          </cell>
          <cell r="F1051">
            <v>0</v>
          </cell>
          <cell r="G1051">
            <v>0</v>
          </cell>
          <cell r="H1051">
            <v>0</v>
          </cell>
          <cell r="I1051">
            <v>0</v>
          </cell>
          <cell r="J1051">
            <v>0</v>
          </cell>
          <cell r="K1051">
            <v>0</v>
          </cell>
        </row>
        <row r="1052">
          <cell r="A1052" t="str">
            <v>-</v>
          </cell>
          <cell r="B1052" t="str">
            <v>REAJ.P.PAGAR CTA.ESP.TESGRAL (INICIATIVA PARA ..), BBC, BCC,</v>
          </cell>
          <cell r="C1052">
            <v>0</v>
          </cell>
          <cell r="D1052">
            <v>0</v>
          </cell>
          <cell r="E1052">
            <v>0</v>
          </cell>
          <cell r="F1052">
            <v>0</v>
          </cell>
          <cell r="G1052">
            <v>0</v>
          </cell>
          <cell r="H1052">
            <v>0</v>
          </cell>
          <cell r="I1052">
            <v>0</v>
          </cell>
          <cell r="J1052">
            <v>0</v>
          </cell>
          <cell r="K1052">
            <v>0</v>
          </cell>
        </row>
        <row r="1053">
          <cell r="A1053" t="str">
            <v>17FLEZN</v>
          </cell>
          <cell r="B1053" t="str">
            <v>DONACION PROGRAMA PAIS ME, BBC, BCC, EXT</v>
          </cell>
          <cell r="C1053">
            <v>28</v>
          </cell>
          <cell r="D1053">
            <v>99</v>
          </cell>
          <cell r="E1053">
            <v>95</v>
          </cell>
          <cell r="F1053">
            <v>92</v>
          </cell>
          <cell r="G1053">
            <v>93</v>
          </cell>
          <cell r="H1053">
            <v>91</v>
          </cell>
          <cell r="I1053">
            <v>92</v>
          </cell>
          <cell r="J1053">
            <v>57</v>
          </cell>
          <cell r="K1053">
            <v>54</v>
          </cell>
        </row>
        <row r="1054">
          <cell r="A1054" t="str">
            <v>17FMEZN</v>
          </cell>
          <cell r="B1054" t="str">
            <v>CUENTA ESPECIAL TESGRAL (CONTR, BBC, BCC, EXT</v>
          </cell>
          <cell r="C1054">
            <v>2714</v>
          </cell>
          <cell r="D1054">
            <v>2785</v>
          </cell>
          <cell r="E1054">
            <v>2688</v>
          </cell>
          <cell r="F1054">
            <v>2607</v>
          </cell>
          <cell r="G1054">
            <v>0</v>
          </cell>
          <cell r="H1054">
            <v>0</v>
          </cell>
          <cell r="I1054">
            <v>0</v>
          </cell>
          <cell r="J1054">
            <v>0</v>
          </cell>
          <cell r="K1054">
            <v>0</v>
          </cell>
        </row>
        <row r="1055">
          <cell r="A1055" t="str">
            <v>17FOEZN</v>
          </cell>
          <cell r="B1055" t="str">
            <v>OBLIGAC. CON FISCO S/CREDITO EXTERNO-FIDA</v>
          </cell>
          <cell r="C1055">
            <v>28</v>
          </cell>
          <cell r="D1055">
            <v>29</v>
          </cell>
          <cell r="E1055">
            <v>28</v>
          </cell>
          <cell r="F1055">
            <v>27</v>
          </cell>
          <cell r="G1055">
            <v>0</v>
          </cell>
          <cell r="H1055">
            <v>0</v>
          </cell>
          <cell r="I1055">
            <v>0</v>
          </cell>
          <cell r="J1055">
            <v>0</v>
          </cell>
          <cell r="K1055">
            <v>0</v>
          </cell>
        </row>
        <row r="1056">
          <cell r="A1056" t="str">
            <v>17FQEZN</v>
          </cell>
          <cell r="B1056" t="str">
            <v>CUENTA ESPECIAL TEGRAL, FONDO DE INFRAEST.</v>
          </cell>
          <cell r="C1056">
            <v>1151</v>
          </cell>
          <cell r="D1056">
            <v>1181</v>
          </cell>
          <cell r="E1056">
            <v>1140</v>
          </cell>
          <cell r="F1056">
            <v>1108</v>
          </cell>
          <cell r="G1056">
            <v>1116</v>
          </cell>
          <cell r="H1056">
            <v>1095</v>
          </cell>
          <cell r="I1056">
            <v>0</v>
          </cell>
          <cell r="J1056">
            <v>0</v>
          </cell>
          <cell r="K1056">
            <v>0</v>
          </cell>
        </row>
        <row r="1057">
          <cell r="A1057" t="str">
            <v>14BGWZN</v>
          </cell>
          <cell r="B1057" t="str">
            <v xml:space="preserve">  .OTRAS OBLIGACIONES MN</v>
          </cell>
          <cell r="C1057">
            <v>10869</v>
          </cell>
          <cell r="D1057">
            <v>7354</v>
          </cell>
          <cell r="E1057">
            <v>12882</v>
          </cell>
          <cell r="F1057">
            <v>2147</v>
          </cell>
          <cell r="G1057">
            <v>2989</v>
          </cell>
          <cell r="H1057">
            <v>2510</v>
          </cell>
          <cell r="I1057">
            <v>3439</v>
          </cell>
          <cell r="J1057">
            <v>2485</v>
          </cell>
          <cell r="K1057">
            <v>61868</v>
          </cell>
        </row>
        <row r="1058">
          <cell r="A1058" t="str">
            <v>14BBNZN</v>
          </cell>
          <cell r="B1058" t="str">
            <v>CUENTAS CORRIENTES AAP NACIONAL MN, BBC, BCC, NAC</v>
          </cell>
          <cell r="C1058">
            <v>0</v>
          </cell>
          <cell r="D1058">
            <v>0</v>
          </cell>
          <cell r="E1058">
            <v>0</v>
          </cell>
          <cell r="F1058">
            <v>0</v>
          </cell>
          <cell r="G1058">
            <v>0</v>
          </cell>
          <cell r="H1058">
            <v>0</v>
          </cell>
          <cell r="I1058">
            <v>0</v>
          </cell>
          <cell r="J1058">
            <v>0</v>
          </cell>
          <cell r="K1058">
            <v>0</v>
          </cell>
        </row>
        <row r="1059">
          <cell r="A1059" t="str">
            <v>-</v>
          </cell>
          <cell r="B1059" t="str">
            <v xml:space="preserve">CUENTAS CORRIENTES SINAP Y OROS ORG. FINANCIEROS, BBC, BCC, </v>
          </cell>
          <cell r="C1059">
            <v>0</v>
          </cell>
          <cell r="D1059">
            <v>0</v>
          </cell>
          <cell r="E1059">
            <v>0</v>
          </cell>
          <cell r="F1059">
            <v>0</v>
          </cell>
          <cell r="G1059">
            <v>0</v>
          </cell>
          <cell r="H1059">
            <v>0</v>
          </cell>
          <cell r="I1059">
            <v>0</v>
          </cell>
          <cell r="J1059">
            <v>0</v>
          </cell>
          <cell r="K1059">
            <v>0</v>
          </cell>
        </row>
        <row r="1060">
          <cell r="A1060" t="str">
            <v>15DBNZN</v>
          </cell>
          <cell r="B1060" t="str">
            <v>CTAS.CTES.BCOS.COMERC.ME, BBC, BCC, NAC</v>
          </cell>
          <cell r="C1060">
            <v>0</v>
          </cell>
          <cell r="D1060">
            <v>0</v>
          </cell>
          <cell r="E1060">
            <v>0</v>
          </cell>
          <cell r="F1060">
            <v>0</v>
          </cell>
          <cell r="G1060">
            <v>0</v>
          </cell>
          <cell r="H1060">
            <v>0</v>
          </cell>
          <cell r="I1060">
            <v>0</v>
          </cell>
          <cell r="J1060">
            <v>0</v>
          </cell>
          <cell r="K1060">
            <v>0</v>
          </cell>
        </row>
        <row r="1061">
          <cell r="A1061" t="str">
            <v>-</v>
          </cell>
          <cell r="B1061" t="str">
            <v>CTAS.CTES.BCO.ESTADO  ME, BBC, BCC, NAC</v>
          </cell>
          <cell r="C1061">
            <v>0</v>
          </cell>
          <cell r="D1061">
            <v>0</v>
          </cell>
          <cell r="E1061">
            <v>0</v>
          </cell>
          <cell r="F1061">
            <v>0</v>
          </cell>
          <cell r="G1061">
            <v>0</v>
          </cell>
          <cell r="H1061">
            <v>0</v>
          </cell>
          <cell r="I1061">
            <v>0</v>
          </cell>
          <cell r="J1061">
            <v>0</v>
          </cell>
          <cell r="K1061">
            <v>0</v>
          </cell>
        </row>
        <row r="1062">
          <cell r="A1062" t="str">
            <v>15ADNZN</v>
          </cell>
          <cell r="B1062" t="str">
            <v>CTAS. CTES. INSTITUCIONES SEMIFISCALES ME, BBC, BCC, NAC</v>
          </cell>
          <cell r="C1062">
            <v>0</v>
          </cell>
          <cell r="D1062">
            <v>0</v>
          </cell>
          <cell r="E1062">
            <v>0</v>
          </cell>
          <cell r="F1062">
            <v>0</v>
          </cell>
          <cell r="G1062">
            <v>0</v>
          </cell>
          <cell r="H1062">
            <v>0</v>
          </cell>
          <cell r="I1062">
            <v>0</v>
          </cell>
          <cell r="J1062">
            <v>0</v>
          </cell>
          <cell r="K1062">
            <v>0</v>
          </cell>
        </row>
        <row r="1063">
          <cell r="A1063" t="str">
            <v>14CBNZN</v>
          </cell>
          <cell r="B1063" t="str">
            <v>CTAS.CTES.CODELCO-CHILE  ME, BBC, BCC, NAC</v>
          </cell>
          <cell r="C1063">
            <v>0</v>
          </cell>
          <cell r="D1063">
            <v>0</v>
          </cell>
          <cell r="E1063">
            <v>0</v>
          </cell>
          <cell r="F1063">
            <v>1</v>
          </cell>
          <cell r="G1063">
            <v>1</v>
          </cell>
          <cell r="H1063">
            <v>1</v>
          </cell>
          <cell r="I1063">
            <v>1</v>
          </cell>
          <cell r="J1063">
            <v>1</v>
          </cell>
          <cell r="K1063">
            <v>1</v>
          </cell>
        </row>
        <row r="1064">
          <cell r="A1064" t="str">
            <v>17DGEZN</v>
          </cell>
          <cell r="B1064" t="str">
            <v>CUENTAS CTES.ORG.INTERNAC. ME, BBC, BCC, NAC</v>
          </cell>
          <cell r="C1064">
            <v>0</v>
          </cell>
          <cell r="D1064">
            <v>0</v>
          </cell>
          <cell r="E1064">
            <v>0</v>
          </cell>
          <cell r="F1064">
            <v>0</v>
          </cell>
          <cell r="G1064">
            <v>0</v>
          </cell>
          <cell r="H1064">
            <v>0</v>
          </cell>
          <cell r="I1064">
            <v>0</v>
          </cell>
          <cell r="J1064">
            <v>0</v>
          </cell>
          <cell r="K1064">
            <v>0</v>
          </cell>
        </row>
        <row r="1065">
          <cell r="A1065" t="str">
            <v>-</v>
          </cell>
          <cell r="B1065" t="str">
            <v>CTAS.CTES. SECTOR NO FINANCIERO  ME, BBC, BCC, NAC</v>
          </cell>
          <cell r="C1065">
            <v>0</v>
          </cell>
          <cell r="D1065">
            <v>0</v>
          </cell>
          <cell r="E1065">
            <v>0</v>
          </cell>
          <cell r="F1065">
            <v>0</v>
          </cell>
          <cell r="G1065">
            <v>0</v>
          </cell>
          <cell r="H1065">
            <v>0</v>
          </cell>
          <cell r="I1065">
            <v>0</v>
          </cell>
          <cell r="J1065">
            <v>0</v>
          </cell>
          <cell r="K1065">
            <v>0</v>
          </cell>
        </row>
        <row r="1066">
          <cell r="A1066" t="str">
            <v>17DHNZN</v>
          </cell>
          <cell r="B1066" t="str">
            <v>RETENCIONES JUDICIALES EN CTAS.CTES.MN, BBC, BCC, NAC</v>
          </cell>
          <cell r="C1066">
            <v>0</v>
          </cell>
          <cell r="D1066">
            <v>0</v>
          </cell>
          <cell r="E1066">
            <v>0</v>
          </cell>
          <cell r="F1066">
            <v>0</v>
          </cell>
          <cell r="G1066">
            <v>0</v>
          </cell>
          <cell r="H1066">
            <v>0</v>
          </cell>
          <cell r="I1066">
            <v>0</v>
          </cell>
          <cell r="J1066">
            <v>0</v>
          </cell>
          <cell r="K1066">
            <v>0</v>
          </cell>
        </row>
        <row r="1067">
          <cell r="A1067" t="str">
            <v>-</v>
          </cell>
          <cell r="B1067" t="str">
            <v>DEPOSITOS TERCEROS BLANQUEO DIVISAS DL 110, BBC, BCC, NAC</v>
          </cell>
          <cell r="C1067">
            <v>0</v>
          </cell>
          <cell r="D1067">
            <v>0</v>
          </cell>
          <cell r="E1067">
            <v>0</v>
          </cell>
          <cell r="F1067">
            <v>0</v>
          </cell>
          <cell r="G1067">
            <v>0</v>
          </cell>
          <cell r="H1067">
            <v>0</v>
          </cell>
          <cell r="I1067">
            <v>0</v>
          </cell>
          <cell r="J1067">
            <v>0</v>
          </cell>
          <cell r="K1067">
            <v>0</v>
          </cell>
        </row>
        <row r="1068">
          <cell r="A1068" t="str">
            <v>-</v>
          </cell>
          <cell r="B1068" t="str">
            <v>DEP.CHEQUES ME RECIB.COBR.ME, BBC, BCC, NAC</v>
          </cell>
          <cell r="C1068">
            <v>0</v>
          </cell>
          <cell r="D1068">
            <v>0</v>
          </cell>
          <cell r="E1068">
            <v>0</v>
          </cell>
          <cell r="F1068">
            <v>0</v>
          </cell>
          <cell r="G1068">
            <v>0</v>
          </cell>
          <cell r="H1068">
            <v>0</v>
          </cell>
          <cell r="I1068">
            <v>0</v>
          </cell>
          <cell r="J1068">
            <v>0</v>
          </cell>
          <cell r="K1068">
            <v>0</v>
          </cell>
        </row>
        <row r="1069">
          <cell r="A1069" t="str">
            <v>14IBNZN</v>
          </cell>
          <cell r="B1069" t="str">
            <v>VARIOS ACREEDORES MN, BBC, BCC, NAC</v>
          </cell>
          <cell r="C1069">
            <v>7</v>
          </cell>
          <cell r="D1069">
            <v>8</v>
          </cell>
          <cell r="E1069">
            <v>13</v>
          </cell>
          <cell r="F1069">
            <v>13</v>
          </cell>
          <cell r="G1069">
            <v>11</v>
          </cell>
          <cell r="H1069">
            <v>10</v>
          </cell>
          <cell r="I1069">
            <v>11</v>
          </cell>
          <cell r="J1069">
            <v>7</v>
          </cell>
          <cell r="K1069">
            <v>6</v>
          </cell>
        </row>
        <row r="1070">
          <cell r="A1070" t="str">
            <v>-</v>
          </cell>
          <cell r="B1070" t="str">
            <v>CHEQUES DE LA GERENCIA ME, BBC, BCC, NAC</v>
          </cell>
          <cell r="C1070">
            <v>0</v>
          </cell>
          <cell r="D1070">
            <v>0</v>
          </cell>
          <cell r="E1070">
            <v>0</v>
          </cell>
          <cell r="F1070">
            <v>0</v>
          </cell>
          <cell r="G1070">
            <v>0</v>
          </cell>
          <cell r="H1070">
            <v>0</v>
          </cell>
          <cell r="I1070">
            <v>0</v>
          </cell>
          <cell r="J1070">
            <v>0</v>
          </cell>
          <cell r="K1070">
            <v>0</v>
          </cell>
        </row>
        <row r="1071">
          <cell r="A1071" t="str">
            <v>-</v>
          </cell>
          <cell r="B1071" t="str">
            <v>V.A.TESGRAL  ME, BBC, BCC, NAC</v>
          </cell>
          <cell r="C1071">
            <v>0</v>
          </cell>
          <cell r="D1071">
            <v>0</v>
          </cell>
          <cell r="E1071">
            <v>0</v>
          </cell>
          <cell r="F1071">
            <v>0</v>
          </cell>
          <cell r="G1071">
            <v>0</v>
          </cell>
          <cell r="H1071">
            <v>0</v>
          </cell>
          <cell r="I1071">
            <v>0</v>
          </cell>
          <cell r="J1071">
            <v>0</v>
          </cell>
          <cell r="K1071">
            <v>0</v>
          </cell>
        </row>
        <row r="1072">
          <cell r="A1072" t="str">
            <v>-</v>
          </cell>
          <cell r="B1072" t="str">
            <v>TRANSF.BCOS.POR EFECTUAR  ME, BBC, BCC, NAC</v>
          </cell>
          <cell r="C1072">
            <v>0</v>
          </cell>
          <cell r="D1072">
            <v>0</v>
          </cell>
          <cell r="E1072">
            <v>0</v>
          </cell>
          <cell r="F1072">
            <v>0</v>
          </cell>
          <cell r="G1072">
            <v>0</v>
          </cell>
          <cell r="H1072">
            <v>0</v>
          </cell>
          <cell r="I1072">
            <v>0</v>
          </cell>
          <cell r="J1072">
            <v>0</v>
          </cell>
          <cell r="K1072">
            <v>0</v>
          </cell>
        </row>
        <row r="1073">
          <cell r="A1073" t="str">
            <v>17BDNZN</v>
          </cell>
          <cell r="B1073" t="str">
            <v>VRIOS.ACREED.PART.SUJ.PRESC.ME, BBC, BCC, NAC</v>
          </cell>
          <cell r="C1073">
            <v>0</v>
          </cell>
          <cell r="D1073">
            <v>0</v>
          </cell>
          <cell r="E1073">
            <v>0</v>
          </cell>
          <cell r="F1073">
            <v>0</v>
          </cell>
          <cell r="G1073">
            <v>0</v>
          </cell>
          <cell r="H1073">
            <v>0</v>
          </cell>
          <cell r="I1073">
            <v>0</v>
          </cell>
          <cell r="J1073">
            <v>0</v>
          </cell>
          <cell r="K1073">
            <v>0</v>
          </cell>
        </row>
        <row r="1074">
          <cell r="A1074" t="str">
            <v>-</v>
          </cell>
          <cell r="B1074" t="str">
            <v>VRIOS.ACREED.CHEQ.GIR.NO COBR., BBC, BCC, NAC</v>
          </cell>
          <cell r="C1074">
            <v>0</v>
          </cell>
          <cell r="D1074">
            <v>0</v>
          </cell>
          <cell r="E1074">
            <v>0</v>
          </cell>
          <cell r="F1074">
            <v>0</v>
          </cell>
          <cell r="G1074">
            <v>0</v>
          </cell>
          <cell r="H1074">
            <v>0</v>
          </cell>
          <cell r="I1074">
            <v>0</v>
          </cell>
          <cell r="J1074">
            <v>0</v>
          </cell>
          <cell r="K1074">
            <v>0</v>
          </cell>
        </row>
        <row r="1075">
          <cell r="A1075" t="str">
            <v>-</v>
          </cell>
          <cell r="B1075" t="str">
            <v>VRIOS.ACREED.FISCO DL 1444 ME, BBC, BCC, NAC</v>
          </cell>
          <cell r="C1075">
            <v>0</v>
          </cell>
          <cell r="D1075">
            <v>0</v>
          </cell>
          <cell r="E1075">
            <v>0</v>
          </cell>
          <cell r="F1075">
            <v>0</v>
          </cell>
          <cell r="G1075">
            <v>0</v>
          </cell>
          <cell r="H1075">
            <v>0</v>
          </cell>
          <cell r="I1075">
            <v>0</v>
          </cell>
          <cell r="J1075">
            <v>0</v>
          </cell>
          <cell r="K1075">
            <v>0</v>
          </cell>
        </row>
        <row r="1076">
          <cell r="A1076" t="str">
            <v>14IINZN</v>
          </cell>
          <cell r="B1076" t="str">
            <v>SALD. INMOVILIZ. DL 2099 ME, BBC, BCC, NAC</v>
          </cell>
          <cell r="C1076">
            <v>49</v>
          </cell>
          <cell r="D1076">
            <v>49</v>
          </cell>
          <cell r="E1076">
            <v>49</v>
          </cell>
          <cell r="F1076">
            <v>49</v>
          </cell>
          <cell r="G1076">
            <v>48</v>
          </cell>
          <cell r="H1076">
            <v>56</v>
          </cell>
          <cell r="I1076">
            <v>56</v>
          </cell>
          <cell r="J1076">
            <v>55</v>
          </cell>
          <cell r="K1076">
            <v>55</v>
          </cell>
        </row>
        <row r="1077">
          <cell r="A1077" t="str">
            <v>15HGNZN</v>
          </cell>
          <cell r="B1077" t="str">
            <v>DEP. OBLIGATORIOS POR CREDITOS DEL EXTERIOR, BBC, BCC, NAC</v>
          </cell>
          <cell r="C1077">
            <v>0</v>
          </cell>
          <cell r="D1077">
            <v>0</v>
          </cell>
          <cell r="E1077">
            <v>0</v>
          </cell>
          <cell r="F1077">
            <v>0</v>
          </cell>
          <cell r="G1077">
            <v>0</v>
          </cell>
          <cell r="H1077">
            <v>0</v>
          </cell>
          <cell r="I1077">
            <v>0</v>
          </cell>
          <cell r="J1077">
            <v>0</v>
          </cell>
          <cell r="K1077">
            <v>0</v>
          </cell>
        </row>
        <row r="1078">
          <cell r="A1078" t="str">
            <v>17BXNZN</v>
          </cell>
          <cell r="B1078" t="str">
            <v>ACREENCIAS VARIAS PARA SECCION PREVISION MN, BBC, BCC, NAC</v>
          </cell>
          <cell r="C1078">
            <v>1</v>
          </cell>
          <cell r="D1078">
            <v>1</v>
          </cell>
          <cell r="E1078">
            <v>1</v>
          </cell>
          <cell r="F1078">
            <v>1</v>
          </cell>
          <cell r="G1078">
            <v>1</v>
          </cell>
          <cell r="H1078">
            <v>1</v>
          </cell>
          <cell r="I1078">
            <v>1</v>
          </cell>
          <cell r="J1078">
            <v>1</v>
          </cell>
          <cell r="K1078">
            <v>1</v>
          </cell>
        </row>
        <row r="1079">
          <cell r="A1079" t="str">
            <v>14ICNZN</v>
          </cell>
          <cell r="B1079" t="str">
            <v>RETENC.IMPTOS.SEC.PRIV. MN, BBC, BCC, NAC</v>
          </cell>
          <cell r="C1079">
            <v>100</v>
          </cell>
          <cell r="D1079">
            <v>123</v>
          </cell>
          <cell r="E1079">
            <v>91</v>
          </cell>
          <cell r="F1079">
            <v>140</v>
          </cell>
          <cell r="G1079">
            <v>92</v>
          </cell>
          <cell r="H1079">
            <v>77</v>
          </cell>
          <cell r="I1079">
            <v>97</v>
          </cell>
          <cell r="J1079">
            <v>103</v>
          </cell>
          <cell r="K1079">
            <v>111</v>
          </cell>
        </row>
        <row r="1080">
          <cell r="A1080" t="str">
            <v>17BCNZN</v>
          </cell>
          <cell r="B1080" t="str">
            <v>FDO.RECONSTR.ECON.NACIONAL MN, BBC, BCC, NAC</v>
          </cell>
          <cell r="C1080">
            <v>0</v>
          </cell>
          <cell r="D1080">
            <v>0</v>
          </cell>
          <cell r="E1080">
            <v>0</v>
          </cell>
          <cell r="F1080">
            <v>0</v>
          </cell>
          <cell r="G1080">
            <v>0</v>
          </cell>
          <cell r="H1080">
            <v>0</v>
          </cell>
          <cell r="I1080">
            <v>0</v>
          </cell>
          <cell r="J1080">
            <v>0</v>
          </cell>
          <cell r="K1080">
            <v>0</v>
          </cell>
        </row>
        <row r="1081">
          <cell r="A1081" t="str">
            <v>14GDNZN</v>
          </cell>
          <cell r="B1081" t="str">
            <v>SUPINT.DE BCOS.E INST.FINANCIERAS DEP.GTIA.ART36 M, BBC, BCC</v>
          </cell>
          <cell r="C1081">
            <v>0</v>
          </cell>
          <cell r="D1081">
            <v>0</v>
          </cell>
          <cell r="E1081">
            <v>0</v>
          </cell>
          <cell r="F1081">
            <v>0</v>
          </cell>
          <cell r="G1081">
            <v>0</v>
          </cell>
          <cell r="H1081">
            <v>0</v>
          </cell>
          <cell r="I1081">
            <v>0</v>
          </cell>
          <cell r="J1081">
            <v>0</v>
          </cell>
          <cell r="K1081">
            <v>0</v>
          </cell>
        </row>
        <row r="1082">
          <cell r="A1082" t="str">
            <v>17BINZN</v>
          </cell>
          <cell r="B1082" t="str">
            <v>CUENTAS Y DOCTOS.POR PAGAR MN, BBC, BCC, NAC</v>
          </cell>
          <cell r="C1082">
            <v>10372</v>
          </cell>
          <cell r="D1082">
            <v>6815</v>
          </cell>
          <cell r="E1082">
            <v>1384</v>
          </cell>
          <cell r="F1082">
            <v>1608</v>
          </cell>
          <cell r="G1082">
            <v>2499</v>
          </cell>
          <cell r="H1082">
            <v>2030</v>
          </cell>
          <cell r="I1082">
            <v>2951</v>
          </cell>
          <cell r="J1082">
            <v>1993</v>
          </cell>
          <cell r="K1082">
            <v>61361</v>
          </cell>
        </row>
        <row r="1083">
          <cell r="A1083" t="str">
            <v>16BDNZN</v>
          </cell>
          <cell r="B1083" t="str">
            <v>IMPTO.VTAS.SERV.IVA-DEB.FISC., BBC, BCC, NAC</v>
          </cell>
          <cell r="C1083">
            <v>3</v>
          </cell>
          <cell r="D1083">
            <v>3</v>
          </cell>
          <cell r="E1083">
            <v>3</v>
          </cell>
          <cell r="F1083">
            <v>3</v>
          </cell>
          <cell r="G1083">
            <v>3</v>
          </cell>
          <cell r="H1083">
            <v>3</v>
          </cell>
          <cell r="I1083">
            <v>3</v>
          </cell>
          <cell r="J1083">
            <v>2</v>
          </cell>
          <cell r="K1083">
            <v>3</v>
          </cell>
        </row>
        <row r="1084">
          <cell r="A1084" t="str">
            <v>16BENZN</v>
          </cell>
          <cell r="B1084" t="str">
            <v>MULTAS POR ENTERAR TESOR. MN, BBC, BCC, NAC</v>
          </cell>
          <cell r="C1084">
            <v>0</v>
          </cell>
          <cell r="D1084">
            <v>0</v>
          </cell>
          <cell r="E1084">
            <v>0</v>
          </cell>
          <cell r="F1084">
            <v>0</v>
          </cell>
          <cell r="G1084">
            <v>0</v>
          </cell>
          <cell r="H1084">
            <v>0</v>
          </cell>
          <cell r="I1084">
            <v>0</v>
          </cell>
          <cell r="J1084">
            <v>0</v>
          </cell>
          <cell r="K1084">
            <v>0</v>
          </cell>
        </row>
        <row r="1085">
          <cell r="A1085" t="str">
            <v>14GENZN</v>
          </cell>
          <cell r="B1085" t="str">
            <v>DEP.CONST.ENCAJE-CORFO MN, BBC, BCC, NAC</v>
          </cell>
          <cell r="C1085">
            <v>0</v>
          </cell>
          <cell r="D1085">
            <v>0</v>
          </cell>
          <cell r="E1085">
            <v>0</v>
          </cell>
          <cell r="F1085">
            <v>0</v>
          </cell>
          <cell r="G1085">
            <v>0</v>
          </cell>
          <cell r="H1085">
            <v>0</v>
          </cell>
          <cell r="I1085">
            <v>0</v>
          </cell>
          <cell r="J1085">
            <v>0</v>
          </cell>
          <cell r="K1085">
            <v>0</v>
          </cell>
        </row>
        <row r="1086">
          <cell r="A1086" t="str">
            <v>14IHNZN</v>
          </cell>
          <cell r="B1086" t="str">
            <v>ACREEDORES POR VENCIM. DE CAR EX VHR, BBC, BCC, NAC</v>
          </cell>
          <cell r="C1086">
            <v>152</v>
          </cell>
          <cell r="D1086">
            <v>150</v>
          </cell>
          <cell r="E1086">
            <v>154</v>
          </cell>
          <cell r="F1086">
            <v>151</v>
          </cell>
          <cell r="G1086">
            <v>154</v>
          </cell>
          <cell r="H1086">
            <v>154</v>
          </cell>
          <cell r="I1086">
            <v>151</v>
          </cell>
          <cell r="J1086">
            <v>151</v>
          </cell>
          <cell r="K1086">
            <v>162</v>
          </cell>
        </row>
        <row r="1087">
          <cell r="A1087" t="str">
            <v>17BZNZN</v>
          </cell>
          <cell r="B1087" t="str">
            <v xml:space="preserve">COTIZ.AL FDO.INDEMNIZACION VOLUNTARIA P.DEVOLVER, BBC, BCC, </v>
          </cell>
          <cell r="C1087">
            <v>0</v>
          </cell>
          <cell r="D1087">
            <v>0</v>
          </cell>
          <cell r="E1087">
            <v>0</v>
          </cell>
          <cell r="F1087">
            <v>0</v>
          </cell>
          <cell r="G1087">
            <v>0</v>
          </cell>
          <cell r="H1087">
            <v>0</v>
          </cell>
          <cell r="I1087">
            <v>0</v>
          </cell>
          <cell r="J1087">
            <v>0</v>
          </cell>
          <cell r="K1087">
            <v>0</v>
          </cell>
        </row>
        <row r="1088">
          <cell r="A1088" t="str">
            <v>17AJNZN</v>
          </cell>
          <cell r="B1088" t="str">
            <v>CORREC.MONET.PROV.S/COTIZ.AL FDO DE IND.VOLUN.P/DE, BBC, BCC</v>
          </cell>
          <cell r="C1088">
            <v>0</v>
          </cell>
          <cell r="D1088">
            <v>0</v>
          </cell>
          <cell r="E1088">
            <v>0</v>
          </cell>
          <cell r="F1088">
            <v>0</v>
          </cell>
          <cell r="G1088">
            <v>0</v>
          </cell>
          <cell r="H1088">
            <v>0</v>
          </cell>
          <cell r="I1088">
            <v>0</v>
          </cell>
          <cell r="J1088">
            <v>0</v>
          </cell>
          <cell r="K1088">
            <v>0</v>
          </cell>
        </row>
        <row r="1089">
          <cell r="A1089" t="str">
            <v>-</v>
          </cell>
          <cell r="B1089" t="str">
            <v>DEP.OBLIG.P.CREDITOS DEL SISTEMA BANCARIO, BBC, BCC, NAC</v>
          </cell>
          <cell r="C1089">
            <v>0</v>
          </cell>
          <cell r="D1089">
            <v>0</v>
          </cell>
          <cell r="E1089">
            <v>0</v>
          </cell>
          <cell r="F1089">
            <v>0</v>
          </cell>
          <cell r="G1089">
            <v>0</v>
          </cell>
          <cell r="H1089">
            <v>0</v>
          </cell>
          <cell r="I1089">
            <v>0</v>
          </cell>
          <cell r="J1089">
            <v>0</v>
          </cell>
          <cell r="K1089">
            <v>0</v>
          </cell>
        </row>
        <row r="1090">
          <cell r="A1090" t="str">
            <v>14GMNZN</v>
          </cell>
          <cell r="B1090" t="str">
            <v>SALDO PRECIO POR PAGARES ADQ.AL BCO.DEL ESTADO ME, BBC, BCC,</v>
          </cell>
          <cell r="C1090">
            <v>0</v>
          </cell>
          <cell r="D1090">
            <v>0</v>
          </cell>
          <cell r="E1090">
            <v>0</v>
          </cell>
          <cell r="F1090">
            <v>0</v>
          </cell>
          <cell r="G1090">
            <v>0</v>
          </cell>
          <cell r="H1090">
            <v>0</v>
          </cell>
          <cell r="I1090">
            <v>0</v>
          </cell>
          <cell r="J1090">
            <v>0</v>
          </cell>
          <cell r="K1090">
            <v>0</v>
          </cell>
        </row>
        <row r="1091">
          <cell r="A1091" t="str">
            <v>15FDNZN</v>
          </cell>
          <cell r="B1091" t="str">
            <v>DEP.A PLAZO BCOS.NACIONALES Y SECTOR PUBLICO, BBC, BCC, NAC</v>
          </cell>
          <cell r="C1091">
            <v>0</v>
          </cell>
          <cell r="D1091">
            <v>0</v>
          </cell>
          <cell r="E1091">
            <v>0</v>
          </cell>
          <cell r="F1091">
            <v>0</v>
          </cell>
          <cell r="G1091">
            <v>0</v>
          </cell>
          <cell r="H1091">
            <v>0</v>
          </cell>
          <cell r="I1091">
            <v>0</v>
          </cell>
          <cell r="J1091">
            <v>0</v>
          </cell>
          <cell r="K1091">
            <v>0</v>
          </cell>
        </row>
        <row r="1092">
          <cell r="A1092" t="str">
            <v>-</v>
          </cell>
          <cell r="B1092" t="str">
            <v>DEPOS.OBLIG.P.CRED.DEL EXTERIOR ENTREGADOS EN GAR., BBC, BCC</v>
          </cell>
          <cell r="C1092">
            <v>0</v>
          </cell>
          <cell r="D1092">
            <v>0</v>
          </cell>
          <cell r="E1092">
            <v>0</v>
          </cell>
          <cell r="F1092">
            <v>0</v>
          </cell>
          <cell r="G1092">
            <v>0</v>
          </cell>
          <cell r="H1092">
            <v>0</v>
          </cell>
          <cell r="I1092">
            <v>0</v>
          </cell>
          <cell r="J1092">
            <v>0</v>
          </cell>
          <cell r="K1092">
            <v>0</v>
          </cell>
        </row>
        <row r="1093">
          <cell r="A1093" t="str">
            <v>17ECNZN</v>
          </cell>
          <cell r="B1093" t="str">
            <v>OBLIG. C. EL BCO. DEL ESTADO  MN, BBC, BCC, NAC</v>
          </cell>
          <cell r="C1093">
            <v>0</v>
          </cell>
          <cell r="D1093">
            <v>0</v>
          </cell>
          <cell r="E1093">
            <v>0</v>
          </cell>
          <cell r="F1093">
            <v>0</v>
          </cell>
          <cell r="G1093">
            <v>0</v>
          </cell>
          <cell r="H1093">
            <v>0</v>
          </cell>
          <cell r="I1093">
            <v>0</v>
          </cell>
          <cell r="J1093">
            <v>0</v>
          </cell>
          <cell r="K1093">
            <v>0</v>
          </cell>
        </row>
        <row r="1094">
          <cell r="A1094" t="str">
            <v>-</v>
          </cell>
          <cell r="B1094" t="str">
            <v>5%  DEPOSITOS OPERACIONES DE IMPORTACION ME, BBC, BCC, NAC</v>
          </cell>
          <cell r="C1094">
            <v>0</v>
          </cell>
          <cell r="D1094">
            <v>0</v>
          </cell>
          <cell r="E1094">
            <v>0</v>
          </cell>
          <cell r="F1094">
            <v>0</v>
          </cell>
          <cell r="G1094">
            <v>0</v>
          </cell>
          <cell r="H1094">
            <v>0</v>
          </cell>
          <cell r="I1094">
            <v>0</v>
          </cell>
          <cell r="J1094">
            <v>0</v>
          </cell>
          <cell r="K1094">
            <v>0</v>
          </cell>
        </row>
        <row r="1095">
          <cell r="A1095" t="str">
            <v>-</v>
          </cell>
          <cell r="B1095" t="str">
            <v>DEPOSITOS ACDO 1470, BBC, BCC, NAC</v>
          </cell>
          <cell r="C1095">
            <v>0</v>
          </cell>
          <cell r="D1095">
            <v>0</v>
          </cell>
          <cell r="E1095">
            <v>0</v>
          </cell>
          <cell r="F1095">
            <v>0</v>
          </cell>
          <cell r="G1095">
            <v>0</v>
          </cell>
          <cell r="H1095">
            <v>0</v>
          </cell>
          <cell r="I1095">
            <v>0</v>
          </cell>
          <cell r="J1095">
            <v>0</v>
          </cell>
          <cell r="K1095">
            <v>0</v>
          </cell>
        </row>
        <row r="1096">
          <cell r="A1096" t="str">
            <v>15FFNZN</v>
          </cell>
          <cell r="B1096" t="str">
            <v>REAJ.P.PAGAR S.DEP.A PLAZO BCOS.NAC.Y SEC.PUBLICO, BBC, BCC,</v>
          </cell>
          <cell r="C1096">
            <v>0</v>
          </cell>
          <cell r="D1096">
            <v>0</v>
          </cell>
          <cell r="E1096">
            <v>0</v>
          </cell>
          <cell r="F1096">
            <v>0</v>
          </cell>
          <cell r="G1096">
            <v>0</v>
          </cell>
          <cell r="H1096">
            <v>0</v>
          </cell>
          <cell r="I1096">
            <v>0</v>
          </cell>
          <cell r="J1096">
            <v>0</v>
          </cell>
          <cell r="K1096">
            <v>0</v>
          </cell>
        </row>
        <row r="1097">
          <cell r="A1097" t="str">
            <v>-</v>
          </cell>
          <cell r="B1097" t="str">
            <v>DEP.BCO.ESTADO PARA LINEA REFINANCIAMIENTO, BBC, BCC, NAC</v>
          </cell>
          <cell r="C1097">
            <v>0</v>
          </cell>
          <cell r="D1097">
            <v>0</v>
          </cell>
          <cell r="E1097">
            <v>0</v>
          </cell>
          <cell r="F1097">
            <v>0</v>
          </cell>
          <cell r="G1097">
            <v>0</v>
          </cell>
          <cell r="H1097">
            <v>0</v>
          </cell>
          <cell r="I1097">
            <v>0</v>
          </cell>
          <cell r="J1097">
            <v>0</v>
          </cell>
          <cell r="K1097">
            <v>0</v>
          </cell>
        </row>
        <row r="1098">
          <cell r="A1098" t="str">
            <v>15AENZN</v>
          </cell>
          <cell r="B1098" t="str">
            <v>RETENCIONES P.ENTERAR EN INST.DE PREVISION, BBC, BCC, NAC</v>
          </cell>
          <cell r="C1098">
            <v>157</v>
          </cell>
          <cell r="D1098">
            <v>157</v>
          </cell>
          <cell r="E1098">
            <v>153</v>
          </cell>
          <cell r="F1098">
            <v>168</v>
          </cell>
          <cell r="G1098">
            <v>159</v>
          </cell>
          <cell r="H1098">
            <v>158</v>
          </cell>
          <cell r="I1098">
            <v>167</v>
          </cell>
          <cell r="J1098">
            <v>169</v>
          </cell>
          <cell r="K1098">
            <v>166</v>
          </cell>
        </row>
        <row r="1099">
          <cell r="A1099" t="str">
            <v>-</v>
          </cell>
          <cell r="B1099" t="str">
            <v>DEP.A PLAZO EMPRESAS PUBLICAS EXPRESADAS EN US$, BBC, BCC, N</v>
          </cell>
          <cell r="C1099">
            <v>0</v>
          </cell>
          <cell r="D1099">
            <v>0</v>
          </cell>
          <cell r="E1099">
            <v>0</v>
          </cell>
          <cell r="F1099">
            <v>0</v>
          </cell>
          <cell r="G1099">
            <v>0</v>
          </cell>
          <cell r="H1099">
            <v>0</v>
          </cell>
          <cell r="I1099">
            <v>0</v>
          </cell>
          <cell r="J1099">
            <v>0</v>
          </cell>
          <cell r="K1099">
            <v>0</v>
          </cell>
        </row>
        <row r="1100">
          <cell r="A1100" t="str">
            <v>14AGNZN</v>
          </cell>
          <cell r="B1100" t="str">
            <v>DEP.TRANSITORIO P/SUSCRIP.B.C.P/INST.SEC.PUBLICO M, BBC, BCC</v>
          </cell>
          <cell r="C1100">
            <v>0</v>
          </cell>
          <cell r="D1100">
            <v>0</v>
          </cell>
          <cell r="E1100">
            <v>0</v>
          </cell>
          <cell r="F1100">
            <v>0</v>
          </cell>
          <cell r="G1100">
            <v>0</v>
          </cell>
          <cell r="H1100">
            <v>0</v>
          </cell>
          <cell r="I1100">
            <v>0</v>
          </cell>
          <cell r="J1100">
            <v>0</v>
          </cell>
          <cell r="K1100">
            <v>0</v>
          </cell>
        </row>
        <row r="1101">
          <cell r="A1101" t="str">
            <v>-</v>
          </cell>
          <cell r="B1101" t="str">
            <v>DEP.A PLAZO BANCO DEL ESTADO DE CHILE  ME, BBC, BCC, NAC</v>
          </cell>
          <cell r="C1101">
            <v>0</v>
          </cell>
          <cell r="D1101">
            <v>0</v>
          </cell>
          <cell r="E1101">
            <v>0</v>
          </cell>
          <cell r="F1101">
            <v>0</v>
          </cell>
          <cell r="G1101">
            <v>0</v>
          </cell>
          <cell r="H1101">
            <v>0</v>
          </cell>
          <cell r="I1101">
            <v>0</v>
          </cell>
          <cell r="J1101">
            <v>0</v>
          </cell>
          <cell r="K1101">
            <v>0</v>
          </cell>
        </row>
        <row r="1102">
          <cell r="A1102" t="str">
            <v>14AINZN</v>
          </cell>
          <cell r="B1102" t="str">
            <v>DIFERENCIAL CAMBIARIO ACDO.1484 POR PAGAR MN, BBC, BCC, NAC</v>
          </cell>
          <cell r="C1102">
            <v>0</v>
          </cell>
          <cell r="D1102">
            <v>0</v>
          </cell>
          <cell r="E1102">
            <v>0</v>
          </cell>
          <cell r="F1102">
            <v>0</v>
          </cell>
          <cell r="G1102">
            <v>0</v>
          </cell>
          <cell r="H1102">
            <v>0</v>
          </cell>
          <cell r="I1102">
            <v>0</v>
          </cell>
          <cell r="J1102">
            <v>0</v>
          </cell>
          <cell r="K1102">
            <v>0</v>
          </cell>
        </row>
        <row r="1103">
          <cell r="A1103" t="str">
            <v>-</v>
          </cell>
          <cell r="B1103" t="str">
            <v>DEPOS.S.OPERAC.IMPORTACION P.VTA ANTIC.DIVISAS  ME, BBC, BCC</v>
          </cell>
          <cell r="C1103">
            <v>0</v>
          </cell>
          <cell r="D1103">
            <v>0</v>
          </cell>
          <cell r="E1103">
            <v>0</v>
          </cell>
          <cell r="F1103">
            <v>0</v>
          </cell>
          <cell r="G1103">
            <v>0</v>
          </cell>
          <cell r="H1103">
            <v>0</v>
          </cell>
          <cell r="I1103">
            <v>0</v>
          </cell>
          <cell r="J1103">
            <v>0</v>
          </cell>
          <cell r="K1103">
            <v>0</v>
          </cell>
        </row>
        <row r="1104">
          <cell r="A1104" t="str">
            <v>14GQNZN</v>
          </cell>
          <cell r="B1104" t="str">
            <v>PAGARE POR EMITIR P.REPROGRAMACION DE DEUDAS, BBC, BCC, NAC</v>
          </cell>
          <cell r="C1104">
            <v>0</v>
          </cell>
          <cell r="D1104">
            <v>0</v>
          </cell>
          <cell r="E1104">
            <v>0</v>
          </cell>
          <cell r="F1104">
            <v>0</v>
          </cell>
          <cell r="G1104">
            <v>0</v>
          </cell>
          <cell r="H1104">
            <v>0</v>
          </cell>
          <cell r="I1104">
            <v>0</v>
          </cell>
          <cell r="J1104">
            <v>0</v>
          </cell>
          <cell r="K1104">
            <v>0</v>
          </cell>
        </row>
        <row r="1105">
          <cell r="A1105" t="str">
            <v>14GTNZN</v>
          </cell>
          <cell r="B1105" t="str">
            <v>REAJ.POR PAGAR S.OBLIF.C.BCO.ESTADO MN, BBC, BCC, NAC</v>
          </cell>
          <cell r="C1105">
            <v>0</v>
          </cell>
          <cell r="D1105">
            <v>0</v>
          </cell>
          <cell r="E1105">
            <v>0</v>
          </cell>
          <cell r="F1105">
            <v>0</v>
          </cell>
          <cell r="G1105">
            <v>0</v>
          </cell>
          <cell r="H1105">
            <v>0</v>
          </cell>
          <cell r="I1105">
            <v>0</v>
          </cell>
          <cell r="J1105">
            <v>0</v>
          </cell>
          <cell r="K1105">
            <v>0</v>
          </cell>
        </row>
        <row r="1106">
          <cell r="A1106" t="str">
            <v>-</v>
          </cell>
          <cell r="B1106" t="str">
            <v>DEP.BECH P.FINANC.C.GTIA CREDITICIA DEL C.C.C., BBC, BCC, NA</v>
          </cell>
          <cell r="C1106">
            <v>0</v>
          </cell>
          <cell r="D1106">
            <v>0</v>
          </cell>
          <cell r="E1106">
            <v>0</v>
          </cell>
          <cell r="F1106">
            <v>0</v>
          </cell>
          <cell r="G1106">
            <v>0</v>
          </cell>
          <cell r="H1106">
            <v>0</v>
          </cell>
          <cell r="I1106">
            <v>0</v>
          </cell>
          <cell r="J1106">
            <v>0</v>
          </cell>
          <cell r="K1106">
            <v>0</v>
          </cell>
        </row>
        <row r="1107">
          <cell r="A1107" t="str">
            <v>14GUNZN</v>
          </cell>
          <cell r="B1107" t="str">
            <v>DEP.P.REPROG.DEUDAS SECTOR PRODUCTIVO ACDO.1578 ME, BBC, BCC</v>
          </cell>
          <cell r="C1107">
            <v>0</v>
          </cell>
          <cell r="D1107">
            <v>0</v>
          </cell>
          <cell r="E1107">
            <v>0</v>
          </cell>
          <cell r="F1107">
            <v>0</v>
          </cell>
          <cell r="G1107">
            <v>0</v>
          </cell>
          <cell r="H1107">
            <v>0</v>
          </cell>
          <cell r="I1107">
            <v>0</v>
          </cell>
          <cell r="J1107">
            <v>0</v>
          </cell>
          <cell r="K1107">
            <v>0</v>
          </cell>
        </row>
        <row r="1108">
          <cell r="A1108" t="str">
            <v>14GVNZN</v>
          </cell>
          <cell r="B1108" t="str">
            <v>REAJ.P.PAGAR S.DEPOS.P.REPROD.DEUDAS SEC.PRODUC.ME, BBC, BCC</v>
          </cell>
          <cell r="C1108">
            <v>0</v>
          </cell>
          <cell r="D1108">
            <v>0</v>
          </cell>
          <cell r="E1108">
            <v>0</v>
          </cell>
          <cell r="F1108">
            <v>0</v>
          </cell>
          <cell r="G1108">
            <v>0</v>
          </cell>
          <cell r="H1108">
            <v>0</v>
          </cell>
          <cell r="I1108">
            <v>0</v>
          </cell>
          <cell r="J1108">
            <v>0</v>
          </cell>
          <cell r="K1108">
            <v>0</v>
          </cell>
        </row>
        <row r="1109">
          <cell r="A1109" t="str">
            <v>-</v>
          </cell>
          <cell r="B1109" t="str">
            <v>CAPTACIONES CORTO PLAZO EMPRESAS BANCARIAS ME., BBC, BCC, NA</v>
          </cell>
          <cell r="C1109">
            <v>0</v>
          </cell>
          <cell r="D1109">
            <v>0</v>
          </cell>
          <cell r="E1109">
            <v>0</v>
          </cell>
          <cell r="F1109">
            <v>0</v>
          </cell>
          <cell r="G1109">
            <v>0</v>
          </cell>
          <cell r="H1109">
            <v>0</v>
          </cell>
          <cell r="I1109">
            <v>0</v>
          </cell>
          <cell r="J1109">
            <v>0</v>
          </cell>
          <cell r="K1109">
            <v>0</v>
          </cell>
        </row>
        <row r="1110">
          <cell r="A1110" t="str">
            <v>14GXNZN</v>
          </cell>
          <cell r="B1110" t="str">
            <v>CREDITO CITIBANK CHILE (ACUERDO 1634)MN, BBC, BCC, NAC</v>
          </cell>
          <cell r="C1110">
            <v>0</v>
          </cell>
          <cell r="D1110">
            <v>0</v>
          </cell>
          <cell r="E1110">
            <v>0</v>
          </cell>
          <cell r="F1110">
            <v>0</v>
          </cell>
          <cell r="G1110">
            <v>0</v>
          </cell>
          <cell r="H1110">
            <v>0</v>
          </cell>
          <cell r="I1110">
            <v>0</v>
          </cell>
          <cell r="J1110">
            <v>0</v>
          </cell>
          <cell r="K1110">
            <v>0</v>
          </cell>
        </row>
        <row r="1111">
          <cell r="A1111" t="str">
            <v>-</v>
          </cell>
          <cell r="B1111" t="str">
            <v>CERT.DEP.INTRANSF.EXP EN US$ POR EMITIR AC.1649 ME, BBC, BCC</v>
          </cell>
          <cell r="C1111">
            <v>0</v>
          </cell>
          <cell r="D1111">
            <v>0</v>
          </cell>
          <cell r="E1111">
            <v>0</v>
          </cell>
          <cell r="F1111">
            <v>0</v>
          </cell>
          <cell r="G1111">
            <v>0</v>
          </cell>
          <cell r="H1111">
            <v>0</v>
          </cell>
          <cell r="I1111">
            <v>0</v>
          </cell>
          <cell r="J1111">
            <v>0</v>
          </cell>
          <cell r="K1111">
            <v>0</v>
          </cell>
        </row>
        <row r="1112">
          <cell r="A1112" t="str">
            <v>-</v>
          </cell>
          <cell r="B1112" t="str">
            <v>DEPOSITOS ME TRANSITORIOS ACDO 1657-09 ME, BBC, BCC, NAC</v>
          </cell>
          <cell r="C1112">
            <v>0</v>
          </cell>
          <cell r="D1112">
            <v>0</v>
          </cell>
          <cell r="E1112">
            <v>0</v>
          </cell>
          <cell r="F1112">
            <v>0</v>
          </cell>
          <cell r="G1112">
            <v>0</v>
          </cell>
          <cell r="H1112">
            <v>0</v>
          </cell>
          <cell r="I1112">
            <v>0</v>
          </cell>
          <cell r="J1112">
            <v>0</v>
          </cell>
          <cell r="K1112">
            <v>0</v>
          </cell>
        </row>
        <row r="1113">
          <cell r="A1113" t="str">
            <v>-</v>
          </cell>
          <cell r="B1113" t="str">
            <v>DEPOSITOS ME C/LINEA ACDO.1657-09-A  ME, BBC, BCC, NAC</v>
          </cell>
          <cell r="C1113">
            <v>0</v>
          </cell>
          <cell r="D1113">
            <v>0</v>
          </cell>
          <cell r="E1113">
            <v>0</v>
          </cell>
          <cell r="F1113">
            <v>0</v>
          </cell>
          <cell r="G1113">
            <v>0</v>
          </cell>
          <cell r="H1113">
            <v>0</v>
          </cell>
          <cell r="I1113">
            <v>0</v>
          </cell>
          <cell r="J1113">
            <v>0</v>
          </cell>
          <cell r="K1113">
            <v>0</v>
          </cell>
        </row>
        <row r="1114">
          <cell r="A1114" t="str">
            <v>-</v>
          </cell>
          <cell r="B1114" t="str">
            <v>DEPOSITOS ME SIN LINEA ACDO.1657-10, BBC, BCC, NAC</v>
          </cell>
          <cell r="C1114">
            <v>0</v>
          </cell>
          <cell r="D1114">
            <v>0</v>
          </cell>
          <cell r="E1114">
            <v>0</v>
          </cell>
          <cell r="F1114">
            <v>0</v>
          </cell>
          <cell r="G1114">
            <v>0</v>
          </cell>
          <cell r="H1114">
            <v>0</v>
          </cell>
          <cell r="I1114">
            <v>0</v>
          </cell>
          <cell r="J1114">
            <v>0</v>
          </cell>
          <cell r="K1114">
            <v>0</v>
          </cell>
        </row>
        <row r="1115">
          <cell r="A1115" t="str">
            <v>-</v>
          </cell>
          <cell r="B1115" t="str">
            <v>CUENTA ESPECIAL ACUERDO 1657-11, BBC, BCC, NAC</v>
          </cell>
          <cell r="C1115">
            <v>0</v>
          </cell>
          <cell r="D1115">
            <v>0</v>
          </cell>
          <cell r="E1115">
            <v>0</v>
          </cell>
          <cell r="F1115">
            <v>0</v>
          </cell>
          <cell r="G1115">
            <v>0</v>
          </cell>
          <cell r="H1115">
            <v>0</v>
          </cell>
          <cell r="I1115">
            <v>0</v>
          </cell>
          <cell r="J1115">
            <v>0</v>
          </cell>
          <cell r="K1115">
            <v>0</v>
          </cell>
        </row>
        <row r="1116">
          <cell r="A1116" t="str">
            <v>-</v>
          </cell>
          <cell r="B1116" t="str">
            <v>DEPOSITOS ME TRANSITORIOS ACDO 1686, BBC, BCC, NAC</v>
          </cell>
          <cell r="C1116">
            <v>0</v>
          </cell>
          <cell r="D1116">
            <v>0</v>
          </cell>
          <cell r="E1116">
            <v>0</v>
          </cell>
          <cell r="F1116">
            <v>0</v>
          </cell>
          <cell r="G1116">
            <v>0</v>
          </cell>
          <cell r="H1116">
            <v>0</v>
          </cell>
          <cell r="I1116">
            <v>0</v>
          </cell>
          <cell r="J1116">
            <v>0</v>
          </cell>
          <cell r="K1116">
            <v>0</v>
          </cell>
        </row>
        <row r="1117">
          <cell r="A1117" t="str">
            <v>-</v>
          </cell>
          <cell r="B1117" t="str">
            <v>DEPOSITOS ME CON CREDITO ACDO 1686, BBC, BCC, NAC</v>
          </cell>
          <cell r="C1117">
            <v>0</v>
          </cell>
          <cell r="D1117">
            <v>0</v>
          </cell>
          <cell r="E1117">
            <v>0</v>
          </cell>
          <cell r="F1117">
            <v>0</v>
          </cell>
          <cell r="G1117">
            <v>0</v>
          </cell>
          <cell r="H1117">
            <v>0</v>
          </cell>
          <cell r="I1117">
            <v>0</v>
          </cell>
          <cell r="J1117">
            <v>0</v>
          </cell>
          <cell r="K1117">
            <v>0</v>
          </cell>
        </row>
        <row r="1118">
          <cell r="A1118" t="str">
            <v>17AUNZN</v>
          </cell>
          <cell r="B1118" t="str">
            <v>PASIVOS INTERNOS B.CONTINENTAL ASUMIDOS BC.AC.1674, BBC, BCC</v>
          </cell>
          <cell r="C1118">
            <v>0</v>
          </cell>
          <cell r="D1118">
            <v>0</v>
          </cell>
          <cell r="E1118">
            <v>0</v>
          </cell>
          <cell r="F1118">
            <v>0</v>
          </cell>
          <cell r="G1118">
            <v>0</v>
          </cell>
          <cell r="H1118">
            <v>0</v>
          </cell>
          <cell r="I1118">
            <v>0</v>
          </cell>
          <cell r="J1118">
            <v>0</v>
          </cell>
          <cell r="K1118">
            <v>0</v>
          </cell>
        </row>
        <row r="1119">
          <cell r="A1119" t="str">
            <v>17AVNZN</v>
          </cell>
          <cell r="B1119" t="str">
            <v>CUENTA ESPECIAL ENCAJE ACUERDO 143-01-91D705, BBC, BCC, NAC</v>
          </cell>
          <cell r="C1119">
            <v>0</v>
          </cell>
          <cell r="D1119">
            <v>0</v>
          </cell>
          <cell r="E1119">
            <v>0</v>
          </cell>
          <cell r="F1119">
            <v>0</v>
          </cell>
          <cell r="G1119">
            <v>0</v>
          </cell>
          <cell r="H1119">
            <v>0</v>
          </cell>
          <cell r="I1119">
            <v>0</v>
          </cell>
          <cell r="J1119">
            <v>0</v>
          </cell>
          <cell r="K1119">
            <v>0</v>
          </cell>
        </row>
        <row r="1120">
          <cell r="A1120" t="str">
            <v>-</v>
          </cell>
          <cell r="B1120" t="str">
            <v>DEPOSITOS CUENTA N 2 ACUERDO 1686 ME, BBC, BCC, NAC</v>
          </cell>
          <cell r="C1120">
            <v>0</v>
          </cell>
          <cell r="D1120">
            <v>0</v>
          </cell>
          <cell r="E1120">
            <v>0</v>
          </cell>
          <cell r="F1120">
            <v>0</v>
          </cell>
          <cell r="G1120">
            <v>0</v>
          </cell>
          <cell r="H1120">
            <v>0</v>
          </cell>
          <cell r="I1120">
            <v>0</v>
          </cell>
          <cell r="J1120">
            <v>0</v>
          </cell>
          <cell r="K1120">
            <v>0</v>
          </cell>
        </row>
        <row r="1121">
          <cell r="A1121" t="str">
            <v>14HPNZN</v>
          </cell>
          <cell r="B1121" t="str">
            <v>COMISIONES A BENEFICIO FISCAL P.GAR.DEL ESTADO MN, BBC, BCC,</v>
          </cell>
          <cell r="C1121">
            <v>0</v>
          </cell>
          <cell r="D1121">
            <v>0</v>
          </cell>
          <cell r="E1121">
            <v>0</v>
          </cell>
          <cell r="F1121">
            <v>0</v>
          </cell>
          <cell r="G1121">
            <v>0</v>
          </cell>
          <cell r="H1121">
            <v>0</v>
          </cell>
          <cell r="I1121">
            <v>0</v>
          </cell>
          <cell r="J1121">
            <v>0</v>
          </cell>
          <cell r="K1121">
            <v>0</v>
          </cell>
        </row>
        <row r="1122">
          <cell r="A1122" t="str">
            <v>-</v>
          </cell>
          <cell r="B1122" t="str">
            <v>DEPOSITO A LA VISTA "DIVISAS DE POSICION" ME, BBC, BCC, NAC</v>
          </cell>
          <cell r="C1122">
            <v>0</v>
          </cell>
          <cell r="D1122">
            <v>0</v>
          </cell>
          <cell r="E1122">
            <v>0</v>
          </cell>
          <cell r="F1122">
            <v>0</v>
          </cell>
          <cell r="G1122">
            <v>0</v>
          </cell>
          <cell r="H1122">
            <v>0</v>
          </cell>
          <cell r="I1122">
            <v>0</v>
          </cell>
          <cell r="J1122">
            <v>0</v>
          </cell>
          <cell r="K1122">
            <v>0</v>
          </cell>
        </row>
        <row r="1123">
          <cell r="A1123" t="str">
            <v>14HQNZN</v>
          </cell>
          <cell r="B1123" t="str">
            <v>CUPONES NO COBRADOS P.REDENOM.TITULOS DEUDA EXT.MN, BBC, BCC</v>
          </cell>
          <cell r="C1123">
            <v>0</v>
          </cell>
          <cell r="D1123">
            <v>0</v>
          </cell>
          <cell r="E1123">
            <v>0</v>
          </cell>
          <cell r="F1123">
            <v>0</v>
          </cell>
          <cell r="G1123">
            <v>0</v>
          </cell>
          <cell r="H1123">
            <v>0</v>
          </cell>
          <cell r="I1123">
            <v>0</v>
          </cell>
          <cell r="J1123">
            <v>0</v>
          </cell>
          <cell r="K1123">
            <v>0</v>
          </cell>
        </row>
        <row r="1124">
          <cell r="A1124" t="str">
            <v>14HVNZN</v>
          </cell>
          <cell r="B1124" t="str">
            <v>CUPONES VENCIDOS POR PAGAR PTF MN., BBC, BCC, NAC</v>
          </cell>
          <cell r="C1124">
            <v>0</v>
          </cell>
          <cell r="D1124">
            <v>0</v>
          </cell>
          <cell r="E1124">
            <v>0</v>
          </cell>
          <cell r="F1124">
            <v>0</v>
          </cell>
          <cell r="G1124">
            <v>0</v>
          </cell>
          <cell r="H1124">
            <v>0</v>
          </cell>
          <cell r="I1124">
            <v>0</v>
          </cell>
          <cell r="J1124">
            <v>0</v>
          </cell>
          <cell r="K1124">
            <v>0</v>
          </cell>
        </row>
        <row r="1125">
          <cell r="A1125" t="str">
            <v>14IWNZN</v>
          </cell>
          <cell r="B1125" t="str">
            <v>DEPOSITOS A PLAZO EN UF BECH ACDO 1868 MN, BBC, BCC, NAC</v>
          </cell>
          <cell r="C1125">
            <v>0</v>
          </cell>
          <cell r="D1125">
            <v>0</v>
          </cell>
          <cell r="E1125">
            <v>0</v>
          </cell>
          <cell r="F1125">
            <v>0</v>
          </cell>
          <cell r="G1125">
            <v>0</v>
          </cell>
          <cell r="H1125">
            <v>0</v>
          </cell>
          <cell r="I1125">
            <v>0</v>
          </cell>
          <cell r="J1125">
            <v>0</v>
          </cell>
          <cell r="K1125">
            <v>0</v>
          </cell>
        </row>
        <row r="1126">
          <cell r="A1126" t="str">
            <v>14IXNZN</v>
          </cell>
          <cell r="B1126" t="str">
            <v>REAJ PGAR DEPOSITOS A PLAZO UF BECH AC.1868 MN, BBC, BCC, NA</v>
          </cell>
          <cell r="C1126">
            <v>0</v>
          </cell>
          <cell r="D1126">
            <v>0</v>
          </cell>
          <cell r="E1126">
            <v>0</v>
          </cell>
          <cell r="F1126">
            <v>0</v>
          </cell>
          <cell r="G1126">
            <v>0</v>
          </cell>
          <cell r="H1126">
            <v>0</v>
          </cell>
          <cell r="I1126">
            <v>0</v>
          </cell>
          <cell r="J1126">
            <v>0</v>
          </cell>
          <cell r="K1126">
            <v>0</v>
          </cell>
        </row>
        <row r="1127">
          <cell r="A1127" t="str">
            <v>-</v>
          </cell>
          <cell r="B1127" t="str">
            <v xml:space="preserve">PRBC COMPRADOS CON PACTO DE RETROVENTA POR PAGAR, BBC, BCC, </v>
          </cell>
          <cell r="C1127">
            <v>0</v>
          </cell>
          <cell r="D1127">
            <v>0</v>
          </cell>
          <cell r="E1127">
            <v>0</v>
          </cell>
          <cell r="F1127">
            <v>0</v>
          </cell>
          <cell r="G1127">
            <v>0</v>
          </cell>
          <cell r="H1127">
            <v>0</v>
          </cell>
          <cell r="I1127">
            <v>0</v>
          </cell>
          <cell r="J1127">
            <v>0</v>
          </cell>
          <cell r="K1127">
            <v>0</v>
          </cell>
        </row>
        <row r="1128">
          <cell r="A1128" t="str">
            <v>-</v>
          </cell>
          <cell r="B1128" t="str">
            <v xml:space="preserve">CUENTA ESP.ENAP CAP HORN METHANOL LTD.AC.1695 ME, BBC, BCC, </v>
          </cell>
          <cell r="C1128">
            <v>0</v>
          </cell>
          <cell r="D1128">
            <v>0</v>
          </cell>
          <cell r="E1128">
            <v>0</v>
          </cell>
          <cell r="F1128">
            <v>0</v>
          </cell>
          <cell r="G1128">
            <v>0</v>
          </cell>
          <cell r="H1128">
            <v>0</v>
          </cell>
          <cell r="I1128">
            <v>0</v>
          </cell>
          <cell r="J1128">
            <v>0</v>
          </cell>
          <cell r="K1128">
            <v>0</v>
          </cell>
        </row>
        <row r="1129">
          <cell r="A1129" t="str">
            <v>-</v>
          </cell>
          <cell r="B1129" t="str">
            <v>DEPOSITOS BANCO DEL ESTADO DE CHILE ACDO. 1917, BBC, BCC, NA</v>
          </cell>
          <cell r="C1129">
            <v>0</v>
          </cell>
          <cell r="D1129">
            <v>0</v>
          </cell>
          <cell r="E1129">
            <v>0</v>
          </cell>
          <cell r="F1129">
            <v>0</v>
          </cell>
          <cell r="G1129">
            <v>0</v>
          </cell>
          <cell r="H1129">
            <v>0</v>
          </cell>
          <cell r="I1129">
            <v>0</v>
          </cell>
          <cell r="J1129">
            <v>0</v>
          </cell>
          <cell r="K1129">
            <v>0</v>
          </cell>
        </row>
        <row r="1130">
          <cell r="A1130" t="str">
            <v>14IZNZN</v>
          </cell>
          <cell r="B1130" t="str">
            <v>CUPONES VENCIDOS POR PAGAR MN, BBC, BCC, NAC</v>
          </cell>
          <cell r="C1130">
            <v>28</v>
          </cell>
          <cell r="D1130">
            <v>48</v>
          </cell>
          <cell r="E1130">
            <v>34</v>
          </cell>
          <cell r="F1130">
            <v>13</v>
          </cell>
          <cell r="G1130">
            <v>21</v>
          </cell>
          <cell r="H1130">
            <v>20</v>
          </cell>
          <cell r="I1130">
            <v>1</v>
          </cell>
          <cell r="J1130">
            <v>3</v>
          </cell>
          <cell r="K1130">
            <v>2</v>
          </cell>
        </row>
        <row r="1131">
          <cell r="A1131" t="str">
            <v>14JENZN</v>
          </cell>
          <cell r="B1131" t="str">
            <v>DEPOSITO DE LIQUIDEZ INSTITUCI, BBC, BCC, NAC</v>
          </cell>
          <cell r="C1131">
            <v>0</v>
          </cell>
          <cell r="D1131">
            <v>0</v>
          </cell>
          <cell r="E1131">
            <v>11000</v>
          </cell>
          <cell r="F1131">
            <v>0</v>
          </cell>
          <cell r="G1131">
            <v>0</v>
          </cell>
          <cell r="H1131">
            <v>0</v>
          </cell>
          <cell r="I1131">
            <v>0</v>
          </cell>
          <cell r="J1131">
            <v>0</v>
          </cell>
          <cell r="K1131">
            <v>0</v>
          </cell>
        </row>
        <row r="1132">
          <cell r="A1132" t="str">
            <v>14BGXZN</v>
          </cell>
          <cell r="B1132" t="str">
            <v xml:space="preserve">  .OTRAS OBLIGACIONES ME</v>
          </cell>
          <cell r="C1132">
            <v>249889</v>
          </cell>
          <cell r="D1132">
            <v>339021</v>
          </cell>
          <cell r="E1132">
            <v>333864</v>
          </cell>
          <cell r="F1132">
            <v>307436</v>
          </cell>
          <cell r="G1132">
            <v>149647</v>
          </cell>
          <cell r="H1132">
            <v>89042</v>
          </cell>
          <cell r="I1132">
            <v>109187</v>
          </cell>
          <cell r="J1132">
            <v>96066</v>
          </cell>
          <cell r="K1132">
            <v>104896</v>
          </cell>
        </row>
        <row r="1133">
          <cell r="A1133" t="str">
            <v>-</v>
          </cell>
          <cell r="B1133" t="str">
            <v>CUENTAS CORRIENTES AAP NACIONAL MN, BBC, BCC, EXT</v>
          </cell>
          <cell r="C1133">
            <v>0</v>
          </cell>
          <cell r="D1133">
            <v>0</v>
          </cell>
          <cell r="E1133">
            <v>0</v>
          </cell>
          <cell r="F1133">
            <v>0</v>
          </cell>
          <cell r="G1133">
            <v>0</v>
          </cell>
          <cell r="H1133">
            <v>0</v>
          </cell>
          <cell r="I1133">
            <v>0</v>
          </cell>
          <cell r="J1133">
            <v>0</v>
          </cell>
          <cell r="K1133">
            <v>0</v>
          </cell>
        </row>
        <row r="1134">
          <cell r="A1134" t="str">
            <v>15EBEZN</v>
          </cell>
          <cell r="B1134" t="str">
            <v xml:space="preserve">CUENTAS CORRIENTES SINAP Y OROS ORG. FINANCIEROS, BBC, BCC, </v>
          </cell>
          <cell r="C1134">
            <v>0</v>
          </cell>
          <cell r="D1134">
            <v>0</v>
          </cell>
          <cell r="E1134">
            <v>0</v>
          </cell>
          <cell r="F1134">
            <v>0</v>
          </cell>
          <cell r="G1134">
            <v>0</v>
          </cell>
          <cell r="H1134">
            <v>0</v>
          </cell>
          <cell r="I1134">
            <v>0</v>
          </cell>
          <cell r="J1134">
            <v>0</v>
          </cell>
          <cell r="K1134">
            <v>0</v>
          </cell>
        </row>
        <row r="1135">
          <cell r="A1135" t="str">
            <v>15DBEZN</v>
          </cell>
          <cell r="B1135" t="str">
            <v>CTAS.CTES.BCOS.COMERC.ME, BBC, BCC, EXT</v>
          </cell>
          <cell r="C1135">
            <v>244528</v>
          </cell>
          <cell r="D1135">
            <v>334884</v>
          </cell>
          <cell r="E1135">
            <v>332403</v>
          </cell>
          <cell r="F1135">
            <v>298176</v>
          </cell>
          <cell r="G1135">
            <v>71949</v>
          </cell>
          <cell r="H1135">
            <v>79025</v>
          </cell>
          <cell r="I1135">
            <v>97930</v>
          </cell>
          <cell r="J1135">
            <v>87309</v>
          </cell>
          <cell r="K1135">
            <v>96161</v>
          </cell>
        </row>
        <row r="1136">
          <cell r="A1136" t="str">
            <v>15DCEZN</v>
          </cell>
          <cell r="B1136" t="str">
            <v>CTAS.CTES.BCO.ESTADO  ME, BBC, BCC, EXT</v>
          </cell>
          <cell r="C1136">
            <v>82</v>
          </cell>
          <cell r="D1136">
            <v>279</v>
          </cell>
          <cell r="E1136">
            <v>315</v>
          </cell>
          <cell r="F1136">
            <v>4630</v>
          </cell>
          <cell r="G1136">
            <v>4464</v>
          </cell>
          <cell r="H1136">
            <v>7678</v>
          </cell>
          <cell r="I1136">
            <v>3842</v>
          </cell>
          <cell r="J1136">
            <v>7497</v>
          </cell>
          <cell r="K1136">
            <v>7557</v>
          </cell>
        </row>
        <row r="1137">
          <cell r="A1137" t="str">
            <v>15ACEZN</v>
          </cell>
          <cell r="B1137" t="str">
            <v>CTAS. CTES. INSTITUCIONES SEMIFISCALES ME, BBC, BCC, EXT</v>
          </cell>
          <cell r="C1137">
            <v>0</v>
          </cell>
          <cell r="D1137">
            <v>0</v>
          </cell>
          <cell r="E1137">
            <v>0</v>
          </cell>
          <cell r="F1137">
            <v>0</v>
          </cell>
          <cell r="G1137">
            <v>0</v>
          </cell>
          <cell r="H1137">
            <v>0</v>
          </cell>
          <cell r="I1137">
            <v>0</v>
          </cell>
          <cell r="J1137">
            <v>0</v>
          </cell>
          <cell r="K1137">
            <v>0</v>
          </cell>
        </row>
        <row r="1138">
          <cell r="A1138" t="str">
            <v>15BBEZN</v>
          </cell>
          <cell r="B1138" t="str">
            <v>CTAS.CTES.CODELCO-CHILE  ME, BBC, BCC, EXT</v>
          </cell>
          <cell r="C1138">
            <v>33</v>
          </cell>
          <cell r="D1138">
            <v>112</v>
          </cell>
          <cell r="E1138">
            <v>112</v>
          </cell>
          <cell r="F1138">
            <v>308</v>
          </cell>
          <cell r="G1138">
            <v>45</v>
          </cell>
          <cell r="H1138">
            <v>51</v>
          </cell>
          <cell r="I1138">
            <v>16</v>
          </cell>
          <cell r="J1138">
            <v>233</v>
          </cell>
          <cell r="K1138">
            <v>45</v>
          </cell>
        </row>
        <row r="1139">
          <cell r="A1139" t="str">
            <v>17EDEZN</v>
          </cell>
          <cell r="B1139" t="str">
            <v>CUENTAS CTES.ORG.INTERNAC. ME, BBC, BCC, EXT</v>
          </cell>
          <cell r="C1139">
            <v>0</v>
          </cell>
          <cell r="D1139">
            <v>0</v>
          </cell>
          <cell r="E1139">
            <v>0</v>
          </cell>
          <cell r="F1139">
            <v>0</v>
          </cell>
          <cell r="G1139">
            <v>0</v>
          </cell>
          <cell r="H1139">
            <v>0</v>
          </cell>
          <cell r="I1139">
            <v>0</v>
          </cell>
          <cell r="J1139">
            <v>0</v>
          </cell>
          <cell r="K1139">
            <v>0</v>
          </cell>
        </row>
        <row r="1140">
          <cell r="A1140" t="str">
            <v>17DTEZN</v>
          </cell>
          <cell r="B1140" t="str">
            <v>CTAS.CTES. SECTOR NO FINANCIERO  ME, BBC, BCC, EXT</v>
          </cell>
          <cell r="C1140">
            <v>0</v>
          </cell>
          <cell r="D1140">
            <v>0</v>
          </cell>
          <cell r="E1140">
            <v>0</v>
          </cell>
          <cell r="F1140">
            <v>0</v>
          </cell>
          <cell r="G1140">
            <v>0</v>
          </cell>
          <cell r="H1140">
            <v>0</v>
          </cell>
          <cell r="I1140">
            <v>0</v>
          </cell>
          <cell r="J1140">
            <v>0</v>
          </cell>
          <cell r="K1140">
            <v>0</v>
          </cell>
        </row>
        <row r="1141">
          <cell r="A1141" t="str">
            <v>17DHEZN</v>
          </cell>
          <cell r="B1141" t="str">
            <v>RETENCIONES JUDICIALES EN CTAS.CTES.MN, BBC, BCC, EXT</v>
          </cell>
          <cell r="C1141">
            <v>0</v>
          </cell>
          <cell r="D1141">
            <v>0</v>
          </cell>
          <cell r="E1141">
            <v>0</v>
          </cell>
          <cell r="F1141">
            <v>0</v>
          </cell>
          <cell r="G1141">
            <v>0</v>
          </cell>
          <cell r="H1141">
            <v>0</v>
          </cell>
          <cell r="I1141">
            <v>0</v>
          </cell>
          <cell r="J1141">
            <v>0</v>
          </cell>
          <cell r="K1141">
            <v>0</v>
          </cell>
        </row>
        <row r="1142">
          <cell r="A1142" t="str">
            <v>15IDEZN</v>
          </cell>
          <cell r="B1142" t="str">
            <v>DEPOSITOS TERCEROS BLANQUEO DIVISAS DL 110, BBC, BCC, EXT</v>
          </cell>
          <cell r="C1142">
            <v>0</v>
          </cell>
          <cell r="D1142">
            <v>0</v>
          </cell>
          <cell r="E1142">
            <v>0</v>
          </cell>
          <cell r="F1142">
            <v>0</v>
          </cell>
          <cell r="G1142">
            <v>0</v>
          </cell>
          <cell r="H1142">
            <v>0</v>
          </cell>
          <cell r="I1142">
            <v>0</v>
          </cell>
          <cell r="J1142">
            <v>0</v>
          </cell>
          <cell r="K1142">
            <v>0</v>
          </cell>
        </row>
        <row r="1143">
          <cell r="A1143" t="str">
            <v>15HBEZN</v>
          </cell>
          <cell r="B1143" t="str">
            <v>DEP.CHEQUES ME RECIB.COBR.ME, BBC, BCC, EXT</v>
          </cell>
          <cell r="C1143">
            <v>0</v>
          </cell>
          <cell r="D1143">
            <v>0</v>
          </cell>
          <cell r="E1143">
            <v>0</v>
          </cell>
          <cell r="F1143">
            <v>0</v>
          </cell>
          <cell r="G1143">
            <v>0</v>
          </cell>
          <cell r="H1143">
            <v>0</v>
          </cell>
          <cell r="I1143">
            <v>0</v>
          </cell>
          <cell r="J1143">
            <v>0</v>
          </cell>
          <cell r="K1143">
            <v>0</v>
          </cell>
        </row>
        <row r="1144">
          <cell r="A1144" t="str">
            <v>15IFEZN</v>
          </cell>
          <cell r="B1144" t="str">
            <v>VARIOS ACREEDORES MN, BBC, BCC, EXT</v>
          </cell>
          <cell r="C1144">
            <v>0</v>
          </cell>
          <cell r="D1144">
            <v>0</v>
          </cell>
          <cell r="E1144">
            <v>0</v>
          </cell>
          <cell r="F1144">
            <v>0</v>
          </cell>
          <cell r="G1144">
            <v>0</v>
          </cell>
          <cell r="H1144">
            <v>0</v>
          </cell>
          <cell r="I1144">
            <v>0</v>
          </cell>
          <cell r="J1144">
            <v>0</v>
          </cell>
          <cell r="K1144">
            <v>0</v>
          </cell>
        </row>
        <row r="1145">
          <cell r="A1145" t="str">
            <v>15CBEZN</v>
          </cell>
          <cell r="B1145" t="str">
            <v>CHEQUES DE LA GERENCIA ME, BBC, BCC, EXT</v>
          </cell>
          <cell r="C1145">
            <v>0</v>
          </cell>
          <cell r="D1145">
            <v>0</v>
          </cell>
          <cell r="E1145">
            <v>0</v>
          </cell>
          <cell r="F1145">
            <v>0</v>
          </cell>
          <cell r="G1145">
            <v>0</v>
          </cell>
          <cell r="H1145">
            <v>0</v>
          </cell>
          <cell r="I1145">
            <v>0</v>
          </cell>
          <cell r="J1145">
            <v>0</v>
          </cell>
          <cell r="K1145">
            <v>0</v>
          </cell>
        </row>
        <row r="1146">
          <cell r="A1146" t="str">
            <v>16LAEZN</v>
          </cell>
          <cell r="B1146" t="str">
            <v>V.A.TESGRAL  ME, BBC, BCC, EXT</v>
          </cell>
          <cell r="C1146">
            <v>0</v>
          </cell>
          <cell r="D1146">
            <v>0</v>
          </cell>
          <cell r="E1146">
            <v>0</v>
          </cell>
          <cell r="F1146">
            <v>0</v>
          </cell>
          <cell r="G1146">
            <v>0</v>
          </cell>
          <cell r="H1146">
            <v>0</v>
          </cell>
          <cell r="I1146">
            <v>0</v>
          </cell>
          <cell r="J1146">
            <v>0</v>
          </cell>
          <cell r="K1146">
            <v>0</v>
          </cell>
        </row>
        <row r="1147">
          <cell r="A1147" t="str">
            <v>15HCEZN</v>
          </cell>
          <cell r="B1147" t="str">
            <v>TRANSF.BCOS.POR EFECTUAR  ME, BBC, BCC, EXT</v>
          </cell>
          <cell r="C1147">
            <v>1469</v>
          </cell>
          <cell r="D1147">
            <v>0</v>
          </cell>
          <cell r="E1147">
            <v>0</v>
          </cell>
          <cell r="F1147">
            <v>528</v>
          </cell>
          <cell r="G1147">
            <v>355</v>
          </cell>
          <cell r="H1147">
            <v>0</v>
          </cell>
          <cell r="I1147">
            <v>6351</v>
          </cell>
          <cell r="J1147">
            <v>0</v>
          </cell>
          <cell r="K1147">
            <v>333</v>
          </cell>
        </row>
        <row r="1148">
          <cell r="A1148" t="str">
            <v>17BDEZN</v>
          </cell>
          <cell r="B1148" t="str">
            <v>VRIOS.ACREED.PART.SUJ.PRESC.ME, BBC, BCC, EXT</v>
          </cell>
          <cell r="C1148">
            <v>0</v>
          </cell>
          <cell r="D1148">
            <v>0</v>
          </cell>
          <cell r="E1148">
            <v>0</v>
          </cell>
          <cell r="F1148">
            <v>0</v>
          </cell>
          <cell r="G1148">
            <v>0</v>
          </cell>
          <cell r="H1148">
            <v>0</v>
          </cell>
          <cell r="I1148">
            <v>0</v>
          </cell>
          <cell r="J1148">
            <v>0</v>
          </cell>
          <cell r="K1148">
            <v>0</v>
          </cell>
        </row>
        <row r="1149">
          <cell r="A1149" t="str">
            <v>17BEEZN</v>
          </cell>
          <cell r="B1149" t="str">
            <v>VRIOS.ACREED.CHEQ.GIR.NO COBR., BBC, BCC, EXT</v>
          </cell>
          <cell r="C1149">
            <v>1</v>
          </cell>
          <cell r="D1149">
            <v>1</v>
          </cell>
          <cell r="E1149">
            <v>1</v>
          </cell>
          <cell r="F1149">
            <v>1</v>
          </cell>
          <cell r="G1149">
            <v>0</v>
          </cell>
          <cell r="H1149">
            <v>0</v>
          </cell>
          <cell r="I1149">
            <v>0</v>
          </cell>
          <cell r="J1149">
            <v>0</v>
          </cell>
          <cell r="K1149">
            <v>0</v>
          </cell>
        </row>
        <row r="1150">
          <cell r="A1150" t="str">
            <v>16BHEZN</v>
          </cell>
          <cell r="B1150" t="str">
            <v>VRIOS.ACREED.FISCO DL 1444 ME, BBC, BCC, EXT</v>
          </cell>
          <cell r="C1150">
            <v>0</v>
          </cell>
          <cell r="D1150">
            <v>0</v>
          </cell>
          <cell r="E1150">
            <v>0</v>
          </cell>
          <cell r="F1150">
            <v>0</v>
          </cell>
          <cell r="G1150">
            <v>0</v>
          </cell>
          <cell r="H1150">
            <v>0</v>
          </cell>
          <cell r="I1150">
            <v>0</v>
          </cell>
          <cell r="J1150">
            <v>0</v>
          </cell>
          <cell r="K1150">
            <v>0</v>
          </cell>
        </row>
        <row r="1151">
          <cell r="A1151" t="str">
            <v>15INEZN</v>
          </cell>
          <cell r="B1151" t="str">
            <v>SALD. INMOVILIZ. DL 2099 ME, BBC, BCC, EXT</v>
          </cell>
          <cell r="C1151">
            <v>98</v>
          </cell>
          <cell r="D1151">
            <v>101</v>
          </cell>
          <cell r="E1151">
            <v>98</v>
          </cell>
          <cell r="F1151">
            <v>95</v>
          </cell>
          <cell r="G1151">
            <v>93</v>
          </cell>
          <cell r="H1151">
            <v>88</v>
          </cell>
          <cell r="I1151">
            <v>89</v>
          </cell>
          <cell r="J1151">
            <v>87</v>
          </cell>
          <cell r="K1151">
            <v>83</v>
          </cell>
        </row>
        <row r="1152">
          <cell r="A1152" t="str">
            <v>15HGEZN</v>
          </cell>
          <cell r="B1152" t="str">
            <v>DEP. OBLIGATORIOS POR CREDITOS DEL EXTERIOR, BBC, BCC, EXT</v>
          </cell>
          <cell r="C1152">
            <v>0</v>
          </cell>
          <cell r="D1152">
            <v>0</v>
          </cell>
          <cell r="E1152">
            <v>0</v>
          </cell>
          <cell r="F1152">
            <v>0</v>
          </cell>
          <cell r="G1152">
            <v>0</v>
          </cell>
          <cell r="H1152">
            <v>0</v>
          </cell>
          <cell r="I1152">
            <v>0</v>
          </cell>
          <cell r="J1152">
            <v>0</v>
          </cell>
          <cell r="K1152">
            <v>0</v>
          </cell>
        </row>
        <row r="1153">
          <cell r="A1153" t="str">
            <v>17BXEZN</v>
          </cell>
          <cell r="B1153" t="str">
            <v>ACREENCIAS VARIAS PARA SECCION PREVISION MN, BBC, BCC, EXT</v>
          </cell>
          <cell r="C1153">
            <v>0</v>
          </cell>
          <cell r="D1153">
            <v>0</v>
          </cell>
          <cell r="E1153">
            <v>0</v>
          </cell>
          <cell r="F1153">
            <v>0</v>
          </cell>
          <cell r="G1153">
            <v>0</v>
          </cell>
          <cell r="H1153">
            <v>0</v>
          </cell>
          <cell r="I1153">
            <v>0</v>
          </cell>
          <cell r="J1153">
            <v>0</v>
          </cell>
          <cell r="K1153">
            <v>0</v>
          </cell>
        </row>
        <row r="1154">
          <cell r="A1154" t="str">
            <v>14ICEZN</v>
          </cell>
          <cell r="B1154" t="str">
            <v>RETENC.IMPTOS.SEC.PRIV. MN, BBC, BCC, EXT</v>
          </cell>
          <cell r="C1154">
            <v>12</v>
          </cell>
          <cell r="D1154">
            <v>3</v>
          </cell>
          <cell r="E1154">
            <v>11</v>
          </cell>
          <cell r="F1154">
            <v>134</v>
          </cell>
          <cell r="G1154">
            <v>11</v>
          </cell>
          <cell r="H1154">
            <v>68</v>
          </cell>
          <cell r="I1154">
            <v>4</v>
          </cell>
          <cell r="J1154">
            <v>30</v>
          </cell>
          <cell r="K1154">
            <v>6</v>
          </cell>
        </row>
        <row r="1155">
          <cell r="A1155" t="str">
            <v>-</v>
          </cell>
          <cell r="B1155" t="str">
            <v>FDO.RECONSTR.ECON.NACIONAL MN, BBC, BCC, EXT</v>
          </cell>
          <cell r="C1155">
            <v>0</v>
          </cell>
          <cell r="D1155">
            <v>0</v>
          </cell>
          <cell r="E1155">
            <v>0</v>
          </cell>
          <cell r="F1155">
            <v>0</v>
          </cell>
          <cell r="G1155">
            <v>0</v>
          </cell>
          <cell r="H1155">
            <v>0</v>
          </cell>
          <cell r="I1155">
            <v>0</v>
          </cell>
          <cell r="J1155">
            <v>0</v>
          </cell>
          <cell r="K1155">
            <v>0</v>
          </cell>
        </row>
        <row r="1156">
          <cell r="A1156" t="str">
            <v>-</v>
          </cell>
          <cell r="B1156" t="str">
            <v>SUPINT.DE BCOS.E INST.FINANCIERAS DEP.GTIA.ART36 M, BBC, BCC</v>
          </cell>
          <cell r="C1156">
            <v>0</v>
          </cell>
          <cell r="D1156">
            <v>0</v>
          </cell>
          <cell r="E1156">
            <v>0</v>
          </cell>
          <cell r="F1156">
            <v>0</v>
          </cell>
          <cell r="G1156">
            <v>0</v>
          </cell>
          <cell r="H1156">
            <v>0</v>
          </cell>
          <cell r="I1156">
            <v>0</v>
          </cell>
          <cell r="J1156">
            <v>0</v>
          </cell>
          <cell r="K1156">
            <v>0</v>
          </cell>
        </row>
        <row r="1157">
          <cell r="A1157" t="str">
            <v>14AJEZN</v>
          </cell>
          <cell r="B1157" t="str">
            <v>CUENTAS Y DOCTOS.POR PAGAR MN, BBC, BCC, EXT</v>
          </cell>
          <cell r="C1157">
            <v>2536</v>
          </cell>
          <cell r="D1157">
            <v>2541</v>
          </cell>
          <cell r="E1157">
            <v>459</v>
          </cell>
          <cell r="F1157">
            <v>997</v>
          </cell>
          <cell r="G1157">
            <v>1264</v>
          </cell>
          <cell r="H1157">
            <v>1687</v>
          </cell>
          <cell r="I1157">
            <v>582</v>
          </cell>
          <cell r="J1157">
            <v>540</v>
          </cell>
          <cell r="K1157">
            <v>360</v>
          </cell>
        </row>
        <row r="1158">
          <cell r="A1158" t="str">
            <v>-</v>
          </cell>
          <cell r="B1158" t="str">
            <v>IMPTO.VTAS.SERV.IVA-DEB.FISC., BBC, BCC, EXT</v>
          </cell>
          <cell r="C1158">
            <v>0</v>
          </cell>
          <cell r="D1158">
            <v>0</v>
          </cell>
          <cell r="E1158">
            <v>0</v>
          </cell>
          <cell r="F1158">
            <v>0</v>
          </cell>
          <cell r="G1158">
            <v>0</v>
          </cell>
          <cell r="H1158">
            <v>0</v>
          </cell>
          <cell r="I1158">
            <v>0</v>
          </cell>
          <cell r="J1158">
            <v>0</v>
          </cell>
          <cell r="K1158">
            <v>0</v>
          </cell>
        </row>
        <row r="1159">
          <cell r="A1159" t="str">
            <v>16BOEZN</v>
          </cell>
          <cell r="B1159" t="str">
            <v>MULTAS POR ENTERAR TESOR. MN, BBC, BCC, EXT</v>
          </cell>
          <cell r="C1159">
            <v>0</v>
          </cell>
          <cell r="D1159">
            <v>0</v>
          </cell>
          <cell r="E1159">
            <v>0</v>
          </cell>
          <cell r="F1159">
            <v>0</v>
          </cell>
          <cell r="G1159">
            <v>0</v>
          </cell>
          <cell r="H1159">
            <v>0</v>
          </cell>
          <cell r="I1159">
            <v>0</v>
          </cell>
          <cell r="J1159">
            <v>0</v>
          </cell>
          <cell r="K1159">
            <v>0</v>
          </cell>
        </row>
        <row r="1160">
          <cell r="A1160" t="str">
            <v>14GEEZN</v>
          </cell>
          <cell r="B1160" t="str">
            <v>DEP.CONST.ENCAJE-CORFO MN, BBC, BCC, EXT</v>
          </cell>
          <cell r="C1160">
            <v>58</v>
          </cell>
          <cell r="D1160">
            <v>60</v>
          </cell>
          <cell r="E1160">
            <v>58</v>
          </cell>
          <cell r="F1160">
            <v>56</v>
          </cell>
          <cell r="G1160">
            <v>56</v>
          </cell>
          <cell r="H1160">
            <v>55</v>
          </cell>
          <cell r="I1160">
            <v>56</v>
          </cell>
          <cell r="J1160">
            <v>56</v>
          </cell>
          <cell r="K1160">
            <v>52</v>
          </cell>
        </row>
        <row r="1161">
          <cell r="A1161" t="str">
            <v>-</v>
          </cell>
          <cell r="B1161" t="str">
            <v>ACREEDORES POR VENCIM. DE CAR EX VHR, BBC, BCC, EXT</v>
          </cell>
          <cell r="C1161">
            <v>0</v>
          </cell>
          <cell r="D1161">
            <v>0</v>
          </cell>
          <cell r="E1161">
            <v>0</v>
          </cell>
          <cell r="F1161">
            <v>0</v>
          </cell>
          <cell r="G1161">
            <v>0</v>
          </cell>
          <cell r="H1161">
            <v>0</v>
          </cell>
          <cell r="I1161">
            <v>0</v>
          </cell>
          <cell r="J1161">
            <v>0</v>
          </cell>
          <cell r="K1161">
            <v>0</v>
          </cell>
        </row>
        <row r="1162">
          <cell r="A1162" t="str">
            <v>-</v>
          </cell>
          <cell r="B1162" t="str">
            <v xml:space="preserve">COTIZ.AL FDO.INDEMNIZACION VOLUNTARIA P.DEVOLVER, BBC, BCC, </v>
          </cell>
          <cell r="C1162">
            <v>0</v>
          </cell>
          <cell r="D1162">
            <v>0</v>
          </cell>
          <cell r="E1162">
            <v>0</v>
          </cell>
          <cell r="F1162">
            <v>0</v>
          </cell>
          <cell r="G1162">
            <v>0</v>
          </cell>
          <cell r="H1162">
            <v>0</v>
          </cell>
          <cell r="I1162">
            <v>0</v>
          </cell>
          <cell r="J1162">
            <v>0</v>
          </cell>
          <cell r="K1162">
            <v>0</v>
          </cell>
        </row>
        <row r="1163">
          <cell r="A1163" t="str">
            <v>-</v>
          </cell>
          <cell r="B1163" t="str">
            <v>CORREC.MONET.PROV.S/COTIZ.AL FDO DE IND.VOLUN.P/DE, BBC, BCC</v>
          </cell>
          <cell r="C1163">
            <v>0</v>
          </cell>
          <cell r="D1163">
            <v>0</v>
          </cell>
          <cell r="E1163">
            <v>0</v>
          </cell>
          <cell r="F1163">
            <v>0</v>
          </cell>
          <cell r="G1163">
            <v>0</v>
          </cell>
          <cell r="H1163">
            <v>0</v>
          </cell>
          <cell r="I1163">
            <v>0</v>
          </cell>
          <cell r="J1163">
            <v>0</v>
          </cell>
          <cell r="K1163">
            <v>0</v>
          </cell>
        </row>
        <row r="1164">
          <cell r="A1164" t="str">
            <v>15HJEZN</v>
          </cell>
          <cell r="B1164" t="str">
            <v>DEP.OBLIG.P.CREDITOS DEL SISTEMA BANCARIO, BBC, BCC, EXT</v>
          </cell>
          <cell r="C1164">
            <v>0</v>
          </cell>
          <cell r="D1164">
            <v>0</v>
          </cell>
          <cell r="E1164">
            <v>0</v>
          </cell>
          <cell r="F1164">
            <v>0</v>
          </cell>
          <cell r="G1164">
            <v>0</v>
          </cell>
          <cell r="H1164">
            <v>0</v>
          </cell>
          <cell r="I1164">
            <v>0</v>
          </cell>
          <cell r="J1164">
            <v>0</v>
          </cell>
          <cell r="K1164">
            <v>0</v>
          </cell>
        </row>
        <row r="1165">
          <cell r="A1165" t="str">
            <v>14GMEZN</v>
          </cell>
          <cell r="B1165" t="str">
            <v>SALDO PRECIO POR PAGARES ADQ.AL BCO.DEL ESTADO ME, BBC, BCC,</v>
          </cell>
          <cell r="C1165">
            <v>0</v>
          </cell>
          <cell r="D1165">
            <v>0</v>
          </cell>
          <cell r="E1165">
            <v>0</v>
          </cell>
          <cell r="F1165">
            <v>0</v>
          </cell>
          <cell r="G1165">
            <v>0</v>
          </cell>
          <cell r="H1165">
            <v>0</v>
          </cell>
          <cell r="I1165">
            <v>0</v>
          </cell>
          <cell r="J1165">
            <v>0</v>
          </cell>
          <cell r="K1165">
            <v>0</v>
          </cell>
        </row>
        <row r="1166">
          <cell r="A1166" t="str">
            <v>17EEEZN</v>
          </cell>
          <cell r="B1166" t="str">
            <v>DEP.A PLAZO BCOS.NACIONALES Y SECTOR PUBLICO, BBC, BCC, EXT</v>
          </cell>
          <cell r="C1166">
            <v>0</v>
          </cell>
          <cell r="D1166">
            <v>0</v>
          </cell>
          <cell r="E1166">
            <v>0</v>
          </cell>
          <cell r="F1166">
            <v>0</v>
          </cell>
          <cell r="G1166">
            <v>0</v>
          </cell>
          <cell r="H1166">
            <v>0</v>
          </cell>
          <cell r="I1166">
            <v>0</v>
          </cell>
          <cell r="J1166">
            <v>0</v>
          </cell>
          <cell r="K1166">
            <v>0</v>
          </cell>
        </row>
        <row r="1167">
          <cell r="A1167" t="str">
            <v>15IQEZN</v>
          </cell>
          <cell r="B1167" t="str">
            <v>DEPOS.OBLIG.P.CRED.DEL EXTERIOR ENTREGADOS EN GAR., BBC, BCC</v>
          </cell>
          <cell r="C1167">
            <v>0</v>
          </cell>
          <cell r="D1167">
            <v>0</v>
          </cell>
          <cell r="E1167">
            <v>0</v>
          </cell>
          <cell r="F1167">
            <v>0</v>
          </cell>
          <cell r="G1167">
            <v>0</v>
          </cell>
          <cell r="H1167">
            <v>0</v>
          </cell>
          <cell r="I1167">
            <v>0</v>
          </cell>
          <cell r="J1167">
            <v>0</v>
          </cell>
          <cell r="K1167">
            <v>0</v>
          </cell>
        </row>
        <row r="1168">
          <cell r="A1168" t="str">
            <v>17ECEZN</v>
          </cell>
          <cell r="B1168" t="str">
            <v>OBLIG. C. EL BCO. DEL ESTADO  MN, BBC, BCC, EXT</v>
          </cell>
          <cell r="C1168">
            <v>0</v>
          </cell>
          <cell r="D1168">
            <v>0</v>
          </cell>
          <cell r="E1168">
            <v>0</v>
          </cell>
          <cell r="F1168">
            <v>0</v>
          </cell>
          <cell r="G1168">
            <v>0</v>
          </cell>
          <cell r="H1168">
            <v>0</v>
          </cell>
          <cell r="I1168">
            <v>0</v>
          </cell>
          <cell r="J1168">
            <v>0</v>
          </cell>
          <cell r="K1168">
            <v>0</v>
          </cell>
        </row>
        <row r="1169">
          <cell r="A1169" t="str">
            <v>15IREZN</v>
          </cell>
          <cell r="B1169" t="str">
            <v>5%  DEPOSITOS OPERACIONES DE IMPORTACION ME, BBC, BCC, EXT</v>
          </cell>
          <cell r="C1169">
            <v>0</v>
          </cell>
          <cell r="D1169">
            <v>0</v>
          </cell>
          <cell r="E1169">
            <v>0</v>
          </cell>
          <cell r="F1169">
            <v>0</v>
          </cell>
          <cell r="G1169">
            <v>0</v>
          </cell>
          <cell r="H1169">
            <v>0</v>
          </cell>
          <cell r="I1169">
            <v>0</v>
          </cell>
          <cell r="J1169">
            <v>0</v>
          </cell>
          <cell r="K1169">
            <v>0</v>
          </cell>
        </row>
        <row r="1170">
          <cell r="A1170" t="str">
            <v>15FEEZN</v>
          </cell>
          <cell r="B1170" t="str">
            <v>DEPOSITOS ACDO 1470, BBC, BCC, EXT</v>
          </cell>
          <cell r="C1170">
            <v>0</v>
          </cell>
          <cell r="D1170">
            <v>0</v>
          </cell>
          <cell r="E1170">
            <v>0</v>
          </cell>
          <cell r="F1170">
            <v>0</v>
          </cell>
          <cell r="G1170">
            <v>0</v>
          </cell>
          <cell r="H1170">
            <v>0</v>
          </cell>
          <cell r="I1170">
            <v>0</v>
          </cell>
          <cell r="J1170">
            <v>0</v>
          </cell>
          <cell r="K1170">
            <v>0</v>
          </cell>
        </row>
        <row r="1171">
          <cell r="A1171" t="str">
            <v>-</v>
          </cell>
          <cell r="B1171" t="str">
            <v>REAJ.P.PAGAR S.DEP.A PLAZO BCOS.NAC.Y SEC.PUBLICO, BBC, BCC,</v>
          </cell>
          <cell r="C1171">
            <v>0</v>
          </cell>
          <cell r="D1171">
            <v>0</v>
          </cell>
          <cell r="E1171">
            <v>0</v>
          </cell>
          <cell r="F1171">
            <v>0</v>
          </cell>
          <cell r="G1171">
            <v>0</v>
          </cell>
          <cell r="H1171">
            <v>0</v>
          </cell>
          <cell r="I1171">
            <v>0</v>
          </cell>
          <cell r="J1171">
            <v>0</v>
          </cell>
          <cell r="K1171">
            <v>0</v>
          </cell>
        </row>
        <row r="1172">
          <cell r="A1172" t="str">
            <v>15FJEZN</v>
          </cell>
          <cell r="B1172" t="str">
            <v>DEP.BCO.ESTADO PARA LINEA REFINANCIAMIENTO, BBC, BCC, EXT</v>
          </cell>
          <cell r="C1172">
            <v>0</v>
          </cell>
          <cell r="D1172">
            <v>0</v>
          </cell>
          <cell r="E1172">
            <v>0</v>
          </cell>
          <cell r="F1172">
            <v>0</v>
          </cell>
          <cell r="G1172">
            <v>0</v>
          </cell>
          <cell r="H1172">
            <v>0</v>
          </cell>
          <cell r="I1172">
            <v>0</v>
          </cell>
          <cell r="J1172">
            <v>0</v>
          </cell>
          <cell r="K1172">
            <v>0</v>
          </cell>
        </row>
        <row r="1173">
          <cell r="A1173" t="str">
            <v>-</v>
          </cell>
          <cell r="B1173" t="str">
            <v>RETENCIONES P.ENTERAR EN INST.DE PREVISION, BBC, BCC, EXT</v>
          </cell>
          <cell r="C1173">
            <v>0</v>
          </cell>
          <cell r="D1173">
            <v>0</v>
          </cell>
          <cell r="E1173">
            <v>0</v>
          </cell>
          <cell r="F1173">
            <v>0</v>
          </cell>
          <cell r="G1173">
            <v>0</v>
          </cell>
          <cell r="H1173">
            <v>0</v>
          </cell>
          <cell r="I1173">
            <v>0</v>
          </cell>
          <cell r="J1173">
            <v>0</v>
          </cell>
          <cell r="K1173">
            <v>0</v>
          </cell>
        </row>
        <row r="1174">
          <cell r="A1174" t="str">
            <v>15AFEZN</v>
          </cell>
          <cell r="B1174" t="str">
            <v>DEP.A PLAZO EMPRESAS PUBLICAS EXPRESADAS EN US$, BBC, BCC, E</v>
          </cell>
          <cell r="C1174">
            <v>0</v>
          </cell>
          <cell r="D1174">
            <v>0</v>
          </cell>
          <cell r="E1174">
            <v>0</v>
          </cell>
          <cell r="F1174">
            <v>0</v>
          </cell>
          <cell r="G1174">
            <v>0</v>
          </cell>
          <cell r="H1174">
            <v>0</v>
          </cell>
          <cell r="I1174">
            <v>0</v>
          </cell>
          <cell r="J1174">
            <v>0</v>
          </cell>
          <cell r="K1174">
            <v>0</v>
          </cell>
        </row>
        <row r="1175">
          <cell r="A1175" t="str">
            <v>-</v>
          </cell>
          <cell r="B1175" t="str">
            <v>DEP.TRANSITORIO P/SUSCRIP.B.C.P/INST.SEC.PUBLICO M, BBC, BCC</v>
          </cell>
          <cell r="C1175">
            <v>0</v>
          </cell>
          <cell r="D1175">
            <v>0</v>
          </cell>
          <cell r="E1175">
            <v>0</v>
          </cell>
          <cell r="F1175">
            <v>0</v>
          </cell>
          <cell r="G1175">
            <v>0</v>
          </cell>
          <cell r="H1175">
            <v>0</v>
          </cell>
          <cell r="I1175">
            <v>0</v>
          </cell>
          <cell r="J1175">
            <v>0</v>
          </cell>
          <cell r="K1175">
            <v>0</v>
          </cell>
        </row>
        <row r="1176">
          <cell r="A1176" t="str">
            <v>14AHEZN</v>
          </cell>
          <cell r="B1176" t="str">
            <v>DEP.A PLAZO BANCO DEL ESTADO DE CHILE  ME, BBC, BCC, EXT</v>
          </cell>
          <cell r="C1176">
            <v>0</v>
          </cell>
          <cell r="D1176">
            <v>0</v>
          </cell>
          <cell r="E1176">
            <v>0</v>
          </cell>
          <cell r="F1176">
            <v>0</v>
          </cell>
          <cell r="G1176">
            <v>0</v>
          </cell>
          <cell r="H1176">
            <v>0</v>
          </cell>
          <cell r="I1176">
            <v>0</v>
          </cell>
          <cell r="J1176">
            <v>0</v>
          </cell>
          <cell r="K1176">
            <v>0</v>
          </cell>
        </row>
        <row r="1177">
          <cell r="A1177" t="str">
            <v>-</v>
          </cell>
          <cell r="B1177" t="str">
            <v>DIFERENCIAL CAMBIARIO ACDO.1484 POR PAGAR MN, BBC, BCC, EXT</v>
          </cell>
          <cell r="C1177">
            <v>0</v>
          </cell>
          <cell r="D1177">
            <v>0</v>
          </cell>
          <cell r="E1177">
            <v>0</v>
          </cell>
          <cell r="F1177">
            <v>0</v>
          </cell>
          <cell r="G1177">
            <v>0</v>
          </cell>
          <cell r="H1177">
            <v>0</v>
          </cell>
          <cell r="I1177">
            <v>0</v>
          </cell>
          <cell r="J1177">
            <v>0</v>
          </cell>
          <cell r="K1177">
            <v>0</v>
          </cell>
        </row>
        <row r="1178">
          <cell r="A1178" t="str">
            <v>14AMEZN</v>
          </cell>
          <cell r="B1178" t="str">
            <v>DEPOS.S.OPERAC.IMPORTACION P.VTA ANTIC.DIVISAS  ME, BBC, BCC</v>
          </cell>
          <cell r="C1178">
            <v>0</v>
          </cell>
          <cell r="D1178">
            <v>0</v>
          </cell>
          <cell r="E1178">
            <v>0</v>
          </cell>
          <cell r="F1178">
            <v>0</v>
          </cell>
          <cell r="G1178">
            <v>0</v>
          </cell>
          <cell r="H1178">
            <v>0</v>
          </cell>
          <cell r="I1178">
            <v>0</v>
          </cell>
          <cell r="J1178">
            <v>0</v>
          </cell>
          <cell r="K1178">
            <v>0</v>
          </cell>
        </row>
        <row r="1179">
          <cell r="A1179" t="str">
            <v>14GQEZN</v>
          </cell>
          <cell r="B1179" t="str">
            <v>PAGARE POR EMITIR P.REPROGRAMACION DE DEUDAS, BBC, BCC, EXT</v>
          </cell>
          <cell r="C1179">
            <v>0</v>
          </cell>
          <cell r="D1179">
            <v>0</v>
          </cell>
          <cell r="E1179">
            <v>0</v>
          </cell>
          <cell r="F1179">
            <v>0</v>
          </cell>
          <cell r="G1179">
            <v>0</v>
          </cell>
          <cell r="H1179">
            <v>0</v>
          </cell>
          <cell r="I1179">
            <v>0</v>
          </cell>
          <cell r="J1179">
            <v>0</v>
          </cell>
          <cell r="K1179">
            <v>0</v>
          </cell>
        </row>
        <row r="1180">
          <cell r="A1180" t="str">
            <v>-</v>
          </cell>
          <cell r="B1180" t="str">
            <v>REAJ.POR PAGAR S.OBLIF.C.BCO.ESTADO MN, BBC, BCC, EXT</v>
          </cell>
          <cell r="C1180">
            <v>0</v>
          </cell>
          <cell r="D1180">
            <v>0</v>
          </cell>
          <cell r="E1180">
            <v>0</v>
          </cell>
          <cell r="F1180">
            <v>0</v>
          </cell>
          <cell r="G1180">
            <v>0</v>
          </cell>
          <cell r="H1180">
            <v>0</v>
          </cell>
          <cell r="I1180">
            <v>0</v>
          </cell>
          <cell r="J1180">
            <v>0</v>
          </cell>
          <cell r="K1180">
            <v>0</v>
          </cell>
        </row>
        <row r="1181">
          <cell r="A1181" t="str">
            <v>14GSEZN</v>
          </cell>
          <cell r="B1181" t="str">
            <v>DEP.BECH P.FINANC.C.GTIA CREDITICIA DEL C.C.C., BBC, BCC, EX</v>
          </cell>
          <cell r="C1181">
            <v>0</v>
          </cell>
          <cell r="D1181">
            <v>0</v>
          </cell>
          <cell r="E1181">
            <v>0</v>
          </cell>
          <cell r="F1181">
            <v>0</v>
          </cell>
          <cell r="G1181">
            <v>0</v>
          </cell>
          <cell r="H1181">
            <v>0</v>
          </cell>
          <cell r="I1181">
            <v>0</v>
          </cell>
          <cell r="J1181">
            <v>0</v>
          </cell>
          <cell r="K1181">
            <v>0</v>
          </cell>
        </row>
        <row r="1182">
          <cell r="A1182" t="str">
            <v>14GUEZN</v>
          </cell>
          <cell r="B1182" t="str">
            <v>DEP.P.REPROG.DEUDAS SECTOR PRODUCTIVO ACDO.1578 ME, BBC, BCC</v>
          </cell>
          <cell r="C1182">
            <v>0</v>
          </cell>
          <cell r="D1182">
            <v>0</v>
          </cell>
          <cell r="E1182">
            <v>0</v>
          </cell>
          <cell r="F1182">
            <v>0</v>
          </cell>
          <cell r="G1182">
            <v>0</v>
          </cell>
          <cell r="H1182">
            <v>0</v>
          </cell>
          <cell r="I1182">
            <v>0</v>
          </cell>
          <cell r="J1182">
            <v>0</v>
          </cell>
          <cell r="K1182">
            <v>0</v>
          </cell>
        </row>
        <row r="1183">
          <cell r="A1183" t="str">
            <v>14GVEZN</v>
          </cell>
          <cell r="B1183" t="str">
            <v>REAJ.P.PAGAR S.DEPOS.P.REPROD.DEUDAS SEC.PRODUC.ME, BBC, BCC</v>
          </cell>
          <cell r="C1183">
            <v>0</v>
          </cell>
          <cell r="D1183">
            <v>0</v>
          </cell>
          <cell r="E1183">
            <v>0</v>
          </cell>
          <cell r="F1183">
            <v>0</v>
          </cell>
          <cell r="G1183">
            <v>0</v>
          </cell>
          <cell r="H1183">
            <v>0</v>
          </cell>
          <cell r="I1183">
            <v>0</v>
          </cell>
          <cell r="J1183">
            <v>0</v>
          </cell>
          <cell r="K1183">
            <v>0</v>
          </cell>
        </row>
        <row r="1184">
          <cell r="A1184" t="str">
            <v>14GWEZN</v>
          </cell>
          <cell r="B1184" t="str">
            <v>CAPTACIONES CORTO PLAZO EMPRESAS BANCARIAS ME., BBC, BCC, EX</v>
          </cell>
          <cell r="C1184">
            <v>0</v>
          </cell>
          <cell r="D1184">
            <v>0</v>
          </cell>
          <cell r="E1184">
            <v>0</v>
          </cell>
          <cell r="F1184">
            <v>2116</v>
          </cell>
          <cell r="G1184">
            <v>71012</v>
          </cell>
          <cell r="H1184">
            <v>0</v>
          </cell>
          <cell r="I1184">
            <v>0</v>
          </cell>
          <cell r="J1184">
            <v>0</v>
          </cell>
          <cell r="K1184">
            <v>0</v>
          </cell>
        </row>
        <row r="1185">
          <cell r="A1185" t="str">
            <v>-</v>
          </cell>
          <cell r="B1185" t="str">
            <v>CREDITO CITIBANK CHILE (ACUERDO 1634)MN, BBC, BCC, EXT</v>
          </cell>
          <cell r="C1185">
            <v>0</v>
          </cell>
          <cell r="D1185">
            <v>0</v>
          </cell>
          <cell r="E1185">
            <v>0</v>
          </cell>
          <cell r="F1185">
            <v>0</v>
          </cell>
          <cell r="G1185">
            <v>0</v>
          </cell>
          <cell r="H1185">
            <v>0</v>
          </cell>
          <cell r="I1185">
            <v>0</v>
          </cell>
          <cell r="J1185">
            <v>0</v>
          </cell>
          <cell r="K1185">
            <v>0</v>
          </cell>
        </row>
        <row r="1186">
          <cell r="A1186" t="str">
            <v>14GYEZN</v>
          </cell>
          <cell r="B1186" t="str">
            <v>CERT.DEP.INTRANSF.EXP EN US$ POR EMITIR AC.1649 ME, BBC, BCC</v>
          </cell>
          <cell r="C1186">
            <v>0</v>
          </cell>
          <cell r="D1186">
            <v>0</v>
          </cell>
          <cell r="E1186">
            <v>0</v>
          </cell>
          <cell r="F1186">
            <v>0</v>
          </cell>
          <cell r="G1186">
            <v>0</v>
          </cell>
          <cell r="H1186">
            <v>0</v>
          </cell>
          <cell r="I1186">
            <v>0</v>
          </cell>
          <cell r="J1186">
            <v>0</v>
          </cell>
          <cell r="K1186">
            <v>0</v>
          </cell>
        </row>
        <row r="1187">
          <cell r="A1187" t="str">
            <v>14GZEZN</v>
          </cell>
          <cell r="B1187" t="str">
            <v>DEPOSITOS ME TRANSITORIOS ACDO 1657-09 ME, BBC, BCC, EXT</v>
          </cell>
          <cell r="C1187">
            <v>0</v>
          </cell>
          <cell r="D1187">
            <v>0</v>
          </cell>
          <cell r="E1187">
            <v>0</v>
          </cell>
          <cell r="F1187">
            <v>0</v>
          </cell>
          <cell r="G1187">
            <v>0</v>
          </cell>
          <cell r="H1187">
            <v>0</v>
          </cell>
          <cell r="I1187">
            <v>0</v>
          </cell>
          <cell r="J1187">
            <v>0</v>
          </cell>
          <cell r="K1187">
            <v>0</v>
          </cell>
        </row>
        <row r="1188">
          <cell r="A1188" t="str">
            <v>14HJEZN</v>
          </cell>
          <cell r="B1188" t="str">
            <v>DEPOSITOS ME C/LINEA ACDO.1657-09-A  ME, BBC, BCC, EXT</v>
          </cell>
          <cell r="C1188">
            <v>0</v>
          </cell>
          <cell r="D1188">
            <v>0</v>
          </cell>
          <cell r="E1188">
            <v>0</v>
          </cell>
          <cell r="F1188">
            <v>0</v>
          </cell>
          <cell r="G1188">
            <v>0</v>
          </cell>
          <cell r="H1188">
            <v>0</v>
          </cell>
          <cell r="I1188">
            <v>0</v>
          </cell>
          <cell r="J1188">
            <v>0</v>
          </cell>
          <cell r="K1188">
            <v>0</v>
          </cell>
        </row>
        <row r="1189">
          <cell r="A1189" t="str">
            <v>14HKEZN</v>
          </cell>
          <cell r="B1189" t="str">
            <v>DEPOSITOS ME SIN LINEA ACDO.1657-10, BBC, BCC, EXT</v>
          </cell>
          <cell r="C1189">
            <v>0</v>
          </cell>
          <cell r="D1189">
            <v>0</v>
          </cell>
          <cell r="E1189">
            <v>0</v>
          </cell>
          <cell r="F1189">
            <v>0</v>
          </cell>
          <cell r="G1189">
            <v>0</v>
          </cell>
          <cell r="H1189">
            <v>0</v>
          </cell>
          <cell r="I1189">
            <v>0</v>
          </cell>
          <cell r="J1189">
            <v>0</v>
          </cell>
          <cell r="K1189">
            <v>0</v>
          </cell>
        </row>
        <row r="1190">
          <cell r="A1190" t="str">
            <v>14HLEZN</v>
          </cell>
          <cell r="B1190" t="str">
            <v>CUENTA ESPECIAL ACUERDO 1657-11, BBC, BCC, EXT</v>
          </cell>
          <cell r="C1190">
            <v>0</v>
          </cell>
          <cell r="D1190">
            <v>0</v>
          </cell>
          <cell r="E1190">
            <v>0</v>
          </cell>
          <cell r="F1190">
            <v>0</v>
          </cell>
          <cell r="G1190">
            <v>0</v>
          </cell>
          <cell r="H1190">
            <v>0</v>
          </cell>
          <cell r="I1190">
            <v>0</v>
          </cell>
          <cell r="J1190">
            <v>0</v>
          </cell>
          <cell r="K1190">
            <v>0</v>
          </cell>
        </row>
        <row r="1191">
          <cell r="A1191" t="str">
            <v>17ASEZN</v>
          </cell>
          <cell r="B1191" t="str">
            <v>DEPOSITOS ME TRANSITORIOS ACDO 1686, BBC, BCC, EXT</v>
          </cell>
          <cell r="C1191">
            <v>0</v>
          </cell>
          <cell r="D1191">
            <v>0</v>
          </cell>
          <cell r="E1191">
            <v>0</v>
          </cell>
          <cell r="F1191">
            <v>0</v>
          </cell>
          <cell r="G1191">
            <v>0</v>
          </cell>
          <cell r="H1191">
            <v>0</v>
          </cell>
          <cell r="I1191">
            <v>0</v>
          </cell>
          <cell r="J1191">
            <v>0</v>
          </cell>
          <cell r="K1191">
            <v>0</v>
          </cell>
        </row>
        <row r="1192">
          <cell r="A1192" t="str">
            <v>17ATEZN</v>
          </cell>
          <cell r="B1192" t="str">
            <v>DEPOSITOS ME CON CREDITO ACDO 1686, BBC, BCC, EXT</v>
          </cell>
          <cell r="C1192">
            <v>1072</v>
          </cell>
          <cell r="D1192">
            <v>1040</v>
          </cell>
          <cell r="E1192">
            <v>407</v>
          </cell>
          <cell r="F1192">
            <v>395</v>
          </cell>
          <cell r="G1192">
            <v>398</v>
          </cell>
          <cell r="H1192">
            <v>390</v>
          </cell>
          <cell r="I1192">
            <v>317</v>
          </cell>
          <cell r="J1192">
            <v>314</v>
          </cell>
          <cell r="K1192">
            <v>299</v>
          </cell>
        </row>
        <row r="1193">
          <cell r="A1193" t="str">
            <v>-</v>
          </cell>
          <cell r="B1193" t="str">
            <v>PASIVOS INTERNOS B.CONTINENTAL ASUMIDOS BC.AC.1674, BBC, BCC</v>
          </cell>
          <cell r="C1193">
            <v>0</v>
          </cell>
          <cell r="D1193">
            <v>0</v>
          </cell>
          <cell r="E1193">
            <v>0</v>
          </cell>
          <cell r="F1193">
            <v>0</v>
          </cell>
          <cell r="G1193">
            <v>0</v>
          </cell>
          <cell r="H1193">
            <v>0</v>
          </cell>
          <cell r="I1193">
            <v>0</v>
          </cell>
          <cell r="J1193">
            <v>0</v>
          </cell>
          <cell r="K1193">
            <v>0</v>
          </cell>
        </row>
        <row r="1194">
          <cell r="A1194" t="str">
            <v>14HOEZN</v>
          </cell>
          <cell r="B1194" t="str">
            <v>CUENTA ESPECIAL ENCAJE ACUERDO 143-01-91D705, BBC, BCC, EXT</v>
          </cell>
          <cell r="C1194">
            <v>0</v>
          </cell>
          <cell r="D1194">
            <v>0</v>
          </cell>
          <cell r="E1194">
            <v>0</v>
          </cell>
          <cell r="F1194">
            <v>0</v>
          </cell>
          <cell r="G1194">
            <v>0</v>
          </cell>
          <cell r="H1194">
            <v>0</v>
          </cell>
          <cell r="I1194">
            <v>0</v>
          </cell>
          <cell r="J1194">
            <v>0</v>
          </cell>
          <cell r="K1194">
            <v>0</v>
          </cell>
        </row>
        <row r="1195">
          <cell r="A1195" t="str">
            <v>14HREZN</v>
          </cell>
          <cell r="B1195" t="str">
            <v>DEPOSITOS CUENTA N 2 ACUERDO 1686 ME, BBC, BCC, EXT</v>
          </cell>
          <cell r="C1195">
            <v>0</v>
          </cell>
          <cell r="D1195">
            <v>0</v>
          </cell>
          <cell r="E1195">
            <v>0</v>
          </cell>
          <cell r="F1195">
            <v>0</v>
          </cell>
          <cell r="G1195">
            <v>0</v>
          </cell>
          <cell r="H1195">
            <v>0</v>
          </cell>
          <cell r="I1195">
            <v>0</v>
          </cell>
          <cell r="J1195">
            <v>0</v>
          </cell>
          <cell r="K1195">
            <v>0</v>
          </cell>
        </row>
        <row r="1196">
          <cell r="A1196" t="str">
            <v>-</v>
          </cell>
          <cell r="B1196" t="str">
            <v>COMISIONES A BENEFICIO FISCAL P.GAR.DEL ESTADO MN, BBC, BCC,</v>
          </cell>
          <cell r="C1196">
            <v>0</v>
          </cell>
          <cell r="D1196">
            <v>0</v>
          </cell>
          <cell r="E1196">
            <v>0</v>
          </cell>
          <cell r="F1196">
            <v>0</v>
          </cell>
          <cell r="G1196">
            <v>0</v>
          </cell>
          <cell r="H1196">
            <v>0</v>
          </cell>
          <cell r="I1196">
            <v>0</v>
          </cell>
          <cell r="J1196">
            <v>0</v>
          </cell>
          <cell r="K1196">
            <v>0</v>
          </cell>
        </row>
        <row r="1197">
          <cell r="A1197" t="str">
            <v>14HNEZN</v>
          </cell>
          <cell r="B1197" t="str">
            <v>DEPOSITO A LA VISTA "DIVISAS DE POSICION" ME, BBC, BCC, EXT</v>
          </cell>
          <cell r="C1197">
            <v>0</v>
          </cell>
          <cell r="D1197">
            <v>0</v>
          </cell>
          <cell r="E1197">
            <v>0</v>
          </cell>
          <cell r="F1197">
            <v>0</v>
          </cell>
          <cell r="G1197">
            <v>0</v>
          </cell>
          <cell r="H1197">
            <v>0</v>
          </cell>
          <cell r="I1197">
            <v>0</v>
          </cell>
          <cell r="J1197">
            <v>0</v>
          </cell>
          <cell r="K1197">
            <v>0</v>
          </cell>
        </row>
        <row r="1198">
          <cell r="A1198" t="str">
            <v>-</v>
          </cell>
          <cell r="B1198" t="str">
            <v>CUPONES NO COBRADOS P.REDENOM.TITULOS DEUDA EXT.MN, BBC, BCC</v>
          </cell>
          <cell r="C1198">
            <v>0</v>
          </cell>
          <cell r="D1198">
            <v>0</v>
          </cell>
          <cell r="E1198">
            <v>0</v>
          </cell>
          <cell r="F1198">
            <v>0</v>
          </cell>
          <cell r="G1198">
            <v>0</v>
          </cell>
          <cell r="H1198">
            <v>0</v>
          </cell>
          <cell r="I1198">
            <v>0</v>
          </cell>
          <cell r="J1198">
            <v>0</v>
          </cell>
          <cell r="K1198">
            <v>0</v>
          </cell>
        </row>
        <row r="1199">
          <cell r="A1199" t="str">
            <v>-</v>
          </cell>
          <cell r="B1199" t="str">
            <v>CUPONES VENCIDOS POR PAGAR PTF MN., BBC, BCC, EXT</v>
          </cell>
          <cell r="C1199">
            <v>0</v>
          </cell>
          <cell r="D1199">
            <v>0</v>
          </cell>
          <cell r="E1199">
            <v>0</v>
          </cell>
          <cell r="F1199">
            <v>0</v>
          </cell>
          <cell r="G1199">
            <v>0</v>
          </cell>
          <cell r="H1199">
            <v>0</v>
          </cell>
          <cell r="I1199">
            <v>0</v>
          </cell>
          <cell r="J1199">
            <v>0</v>
          </cell>
          <cell r="K1199">
            <v>0</v>
          </cell>
        </row>
        <row r="1200">
          <cell r="A1200" t="str">
            <v>-</v>
          </cell>
          <cell r="B1200" t="str">
            <v>DEPOSITOS A PLAZO EN UF BECH ACDO 1868 MN, BBC, BCC, EXT</v>
          </cell>
          <cell r="C1200">
            <v>0</v>
          </cell>
          <cell r="D1200">
            <v>0</v>
          </cell>
          <cell r="E1200">
            <v>0</v>
          </cell>
          <cell r="F1200">
            <v>0</v>
          </cell>
          <cell r="G1200">
            <v>0</v>
          </cell>
          <cell r="H1200">
            <v>0</v>
          </cell>
          <cell r="I1200">
            <v>0</v>
          </cell>
          <cell r="J1200">
            <v>0</v>
          </cell>
          <cell r="K1200">
            <v>0</v>
          </cell>
        </row>
        <row r="1201">
          <cell r="A1201" t="str">
            <v>-</v>
          </cell>
          <cell r="B1201" t="str">
            <v>REAJ PGAR DEPOSITOS A PLAZO UF BECH AC.1868 MN, BBC, BCC, EX</v>
          </cell>
          <cell r="C1201">
            <v>0</v>
          </cell>
          <cell r="D1201">
            <v>0</v>
          </cell>
          <cell r="E1201">
            <v>0</v>
          </cell>
          <cell r="F1201">
            <v>0</v>
          </cell>
          <cell r="G1201">
            <v>0</v>
          </cell>
          <cell r="H1201">
            <v>0</v>
          </cell>
          <cell r="I1201">
            <v>0</v>
          </cell>
          <cell r="J1201">
            <v>0</v>
          </cell>
          <cell r="K1201">
            <v>0</v>
          </cell>
        </row>
        <row r="1202">
          <cell r="A1202" t="str">
            <v>-</v>
          </cell>
          <cell r="B1202" t="str">
            <v xml:space="preserve">PRBC COMPRADOS CON PACTO DE RETROVENTA POR PAGAR, BBC, BCC, </v>
          </cell>
          <cell r="C1202">
            <v>0</v>
          </cell>
          <cell r="D1202">
            <v>0</v>
          </cell>
          <cell r="E1202">
            <v>0</v>
          </cell>
          <cell r="F1202">
            <v>0</v>
          </cell>
          <cell r="G1202">
            <v>0</v>
          </cell>
          <cell r="H1202">
            <v>0</v>
          </cell>
          <cell r="I1202">
            <v>0</v>
          </cell>
          <cell r="J1202">
            <v>0</v>
          </cell>
          <cell r="K1202">
            <v>0</v>
          </cell>
        </row>
        <row r="1203">
          <cell r="A1203" t="str">
            <v>14IYEZN</v>
          </cell>
          <cell r="B1203" t="str">
            <v xml:space="preserve">CUENTA ESP.ENAP CAP HORN METHANOL LTD.AC.1695 ME, BBC, BCC, </v>
          </cell>
          <cell r="C1203">
            <v>0</v>
          </cell>
          <cell r="D1203">
            <v>0</v>
          </cell>
          <cell r="E1203">
            <v>0</v>
          </cell>
          <cell r="F1203">
            <v>0</v>
          </cell>
          <cell r="G1203">
            <v>0</v>
          </cell>
          <cell r="H1203">
            <v>0</v>
          </cell>
          <cell r="I1203">
            <v>0</v>
          </cell>
          <cell r="J1203">
            <v>0</v>
          </cell>
          <cell r="K1203">
            <v>0</v>
          </cell>
        </row>
        <row r="1204">
          <cell r="A1204" t="str">
            <v>-</v>
          </cell>
          <cell r="B1204" t="str">
            <v>DEPOSITOS BANCO DEL ESTADO DE CHILE ACDO. 1917, BBC, BCC, EX</v>
          </cell>
          <cell r="C1204">
            <v>0</v>
          </cell>
          <cell r="D1204">
            <v>0</v>
          </cell>
          <cell r="E1204">
            <v>0</v>
          </cell>
          <cell r="F1204">
            <v>0</v>
          </cell>
          <cell r="G1204">
            <v>0</v>
          </cell>
          <cell r="H1204">
            <v>0</v>
          </cell>
          <cell r="I1204">
            <v>0</v>
          </cell>
          <cell r="J1204">
            <v>0</v>
          </cell>
          <cell r="K1204">
            <v>0</v>
          </cell>
        </row>
        <row r="1205">
          <cell r="A1205" t="str">
            <v>-</v>
          </cell>
          <cell r="B1205" t="str">
            <v>CUPONES VENCIDOS POR PAGAR MN, BBC, BCC, EXT</v>
          </cell>
          <cell r="C1205">
            <v>0</v>
          </cell>
          <cell r="D1205">
            <v>0</v>
          </cell>
          <cell r="E1205">
            <v>0</v>
          </cell>
          <cell r="F1205">
            <v>0</v>
          </cell>
          <cell r="G1205">
            <v>0</v>
          </cell>
          <cell r="H1205">
            <v>0</v>
          </cell>
          <cell r="I1205">
            <v>0</v>
          </cell>
          <cell r="J1205">
            <v>0</v>
          </cell>
          <cell r="K1205">
            <v>0</v>
          </cell>
        </row>
        <row r="1206">
          <cell r="A1206" t="str">
            <v>-</v>
          </cell>
          <cell r="B1206" t="str">
            <v>DEPOSITO DE LIQUIDEZ INSTITUCI, BBC, BCC, EXT</v>
          </cell>
          <cell r="C1206">
            <v>0</v>
          </cell>
          <cell r="D1206">
            <v>0</v>
          </cell>
          <cell r="E1206">
            <v>0</v>
          </cell>
          <cell r="F1206">
            <v>0</v>
          </cell>
          <cell r="G1206">
            <v>0</v>
          </cell>
          <cell r="H1206">
            <v>0</v>
          </cell>
          <cell r="I1206">
            <v>0</v>
          </cell>
          <cell r="J1206">
            <v>0</v>
          </cell>
          <cell r="K1206">
            <v>0</v>
          </cell>
        </row>
        <row r="1207">
          <cell r="A1207" t="str">
            <v>14BHWZN</v>
          </cell>
          <cell r="B1207" t="str">
            <v xml:space="preserve">  .DOCUM.EMIT.P.B.CENTRAL MN</v>
          </cell>
          <cell r="C1207">
            <v>14129895</v>
          </cell>
          <cell r="D1207">
            <v>14019315</v>
          </cell>
          <cell r="E1207">
            <v>14051669</v>
          </cell>
          <cell r="F1207">
            <v>14119554</v>
          </cell>
          <cell r="G1207">
            <v>14103726</v>
          </cell>
          <cell r="H1207">
            <v>14010513</v>
          </cell>
          <cell r="I1207">
            <v>13973850</v>
          </cell>
          <cell r="J1207">
            <v>14055517</v>
          </cell>
          <cell r="K1207">
            <v>13871975</v>
          </cell>
        </row>
        <row r="1208">
          <cell r="A1208" t="str">
            <v>14IDNZN</v>
          </cell>
          <cell r="B1208" t="str">
            <v>CAR-L.16282 ART.26-50 MN, BBC, BCC, NAC</v>
          </cell>
          <cell r="C1208">
            <v>0</v>
          </cell>
          <cell r="D1208">
            <v>0</v>
          </cell>
          <cell r="E1208">
            <v>0</v>
          </cell>
          <cell r="F1208">
            <v>0</v>
          </cell>
          <cell r="G1208">
            <v>0</v>
          </cell>
          <cell r="H1208">
            <v>0</v>
          </cell>
          <cell r="I1208">
            <v>0</v>
          </cell>
          <cell r="J1208">
            <v>0</v>
          </cell>
          <cell r="K1208">
            <v>0</v>
          </cell>
        </row>
        <row r="1209">
          <cell r="A1209" t="str">
            <v>14IENZN</v>
          </cell>
          <cell r="B1209" t="str">
            <v>CAR-ART.22-DL1078-SER-E  MN, BBC, BCC, NAC</v>
          </cell>
          <cell r="C1209">
            <v>0</v>
          </cell>
          <cell r="D1209">
            <v>0</v>
          </cell>
          <cell r="E1209">
            <v>0</v>
          </cell>
          <cell r="F1209">
            <v>0</v>
          </cell>
          <cell r="G1209">
            <v>0</v>
          </cell>
          <cell r="H1209">
            <v>0</v>
          </cell>
          <cell r="I1209">
            <v>0</v>
          </cell>
          <cell r="J1209">
            <v>0</v>
          </cell>
          <cell r="K1209">
            <v>0</v>
          </cell>
        </row>
        <row r="1210">
          <cell r="A1210" t="str">
            <v>14IJNZN</v>
          </cell>
          <cell r="B1210" t="str">
            <v>CAR SERIE F  MN, BBC, BCC, NAC</v>
          </cell>
          <cell r="C1210">
            <v>0</v>
          </cell>
          <cell r="D1210">
            <v>0</v>
          </cell>
          <cell r="E1210">
            <v>0</v>
          </cell>
          <cell r="F1210">
            <v>0</v>
          </cell>
          <cell r="G1210">
            <v>0</v>
          </cell>
          <cell r="H1210">
            <v>0</v>
          </cell>
          <cell r="I1210">
            <v>0</v>
          </cell>
          <cell r="J1210">
            <v>0</v>
          </cell>
          <cell r="K1210">
            <v>0</v>
          </cell>
        </row>
        <row r="1211">
          <cell r="A1211" t="str">
            <v>14IPNZN</v>
          </cell>
          <cell r="B1211" t="str">
            <v>REAJ.POR PAGAR SOBRE CAR, BBC, BCC, NAC</v>
          </cell>
          <cell r="C1211">
            <v>0</v>
          </cell>
          <cell r="D1211">
            <v>0</v>
          </cell>
          <cell r="E1211">
            <v>0</v>
          </cell>
          <cell r="F1211">
            <v>0</v>
          </cell>
          <cell r="G1211">
            <v>0</v>
          </cell>
          <cell r="H1211">
            <v>0</v>
          </cell>
          <cell r="I1211">
            <v>0</v>
          </cell>
          <cell r="J1211">
            <v>0</v>
          </cell>
          <cell r="K1211">
            <v>0</v>
          </cell>
        </row>
        <row r="1212">
          <cell r="A1212" t="str">
            <v>14GFNZN</v>
          </cell>
          <cell r="B1212" t="str">
            <v>PREV.SOCIAL-PAG.BCO.CTRAL.MN, BBC, BCC, NAC</v>
          </cell>
          <cell r="C1212">
            <v>0</v>
          </cell>
          <cell r="D1212">
            <v>0</v>
          </cell>
          <cell r="E1212">
            <v>0</v>
          </cell>
          <cell r="F1212">
            <v>0</v>
          </cell>
          <cell r="G1212">
            <v>0</v>
          </cell>
          <cell r="H1212">
            <v>0</v>
          </cell>
          <cell r="I1212">
            <v>0</v>
          </cell>
          <cell r="J1212">
            <v>0</v>
          </cell>
          <cell r="K1212">
            <v>0</v>
          </cell>
        </row>
        <row r="1213">
          <cell r="A1213" t="str">
            <v>14GHNZN</v>
          </cell>
          <cell r="B1213" t="str">
            <v>REAJ.P/PAGAR PAGARES PREVISION SOCIAL, BBC, BCC, NAC</v>
          </cell>
          <cell r="C1213">
            <v>0</v>
          </cell>
          <cell r="D1213">
            <v>0</v>
          </cell>
          <cell r="E1213">
            <v>0</v>
          </cell>
          <cell r="F1213">
            <v>0</v>
          </cell>
          <cell r="G1213">
            <v>0</v>
          </cell>
          <cell r="H1213">
            <v>0</v>
          </cell>
          <cell r="I1213">
            <v>0</v>
          </cell>
          <cell r="J1213">
            <v>0</v>
          </cell>
          <cell r="K1213">
            <v>0</v>
          </cell>
        </row>
        <row r="1214">
          <cell r="A1214" t="str">
            <v>-</v>
          </cell>
          <cell r="B1214" t="str">
            <v>CERT.P/COBERT.EXIT.CEPAC. ME, BBC, BCC, NAC</v>
          </cell>
          <cell r="C1214">
            <v>0</v>
          </cell>
          <cell r="D1214">
            <v>0</v>
          </cell>
          <cell r="E1214">
            <v>0</v>
          </cell>
          <cell r="F1214">
            <v>0</v>
          </cell>
          <cell r="G1214">
            <v>0</v>
          </cell>
          <cell r="H1214">
            <v>0</v>
          </cell>
          <cell r="I1214">
            <v>0</v>
          </cell>
          <cell r="J1214">
            <v>0</v>
          </cell>
          <cell r="K1214">
            <v>0</v>
          </cell>
        </row>
        <row r="1215">
          <cell r="A1215" t="str">
            <v>14HFNZN</v>
          </cell>
          <cell r="B1215" t="str">
            <v>PAGARES DESCONTABLES BCO. CENT., BBC, BCC, NAC</v>
          </cell>
          <cell r="C1215">
            <v>3070000</v>
          </cell>
          <cell r="D1215">
            <v>2709000</v>
          </cell>
          <cell r="E1215">
            <v>2796000</v>
          </cell>
          <cell r="F1215">
            <v>3020000</v>
          </cell>
          <cell r="G1215">
            <v>2847000</v>
          </cell>
          <cell r="H1215">
            <v>2741000</v>
          </cell>
          <cell r="I1215">
            <v>2526000</v>
          </cell>
          <cell r="J1215">
            <v>2471350</v>
          </cell>
          <cell r="K1215">
            <v>2432500</v>
          </cell>
        </row>
        <row r="1216">
          <cell r="A1216" t="str">
            <v>17CWNZN</v>
          </cell>
          <cell r="B1216" t="str">
            <v>PAGARES REAJUSTABLES DEL BANCO CENTRAL, BBC, BCC, NAC</v>
          </cell>
          <cell r="C1216">
            <v>42187</v>
          </cell>
          <cell r="D1216">
            <v>25979</v>
          </cell>
          <cell r="E1216">
            <v>8110</v>
          </cell>
          <cell r="F1216">
            <v>0</v>
          </cell>
          <cell r="G1216">
            <v>1702</v>
          </cell>
          <cell r="H1216">
            <v>1702</v>
          </cell>
          <cell r="I1216">
            <v>1702</v>
          </cell>
          <cell r="J1216">
            <v>0</v>
          </cell>
          <cell r="K1216">
            <v>0</v>
          </cell>
        </row>
        <row r="1217">
          <cell r="A1217" t="str">
            <v>17CVNZN</v>
          </cell>
          <cell r="B1217" t="str">
            <v>REAJUSTES P/PAGAR SOBRE PDBC MN, BBC, BCC, NAC</v>
          </cell>
          <cell r="C1217">
            <v>1212</v>
          </cell>
          <cell r="D1217">
            <v>714</v>
          </cell>
          <cell r="E1217">
            <v>282</v>
          </cell>
          <cell r="F1217">
            <v>0</v>
          </cell>
          <cell r="G1217">
            <v>0</v>
          </cell>
          <cell r="H1217">
            <v>-6</v>
          </cell>
          <cell r="I1217">
            <v>-8</v>
          </cell>
          <cell r="J1217">
            <v>0</v>
          </cell>
          <cell r="K1217">
            <v>0</v>
          </cell>
        </row>
        <row r="1218">
          <cell r="A1218" t="str">
            <v>17CYNZN</v>
          </cell>
          <cell r="B1218" t="str">
            <v>PAGARES REAJ.POR INTS.SOBRE ENCAJE MN, BBC, BCC, NAC</v>
          </cell>
          <cell r="C1218">
            <v>0</v>
          </cell>
          <cell r="D1218">
            <v>0</v>
          </cell>
          <cell r="E1218">
            <v>0</v>
          </cell>
          <cell r="F1218">
            <v>0</v>
          </cell>
          <cell r="G1218">
            <v>0</v>
          </cell>
          <cell r="H1218">
            <v>0</v>
          </cell>
          <cell r="I1218">
            <v>0</v>
          </cell>
          <cell r="J1218">
            <v>0</v>
          </cell>
          <cell r="K1218">
            <v>0</v>
          </cell>
        </row>
        <row r="1219">
          <cell r="A1219" t="str">
            <v>17CXNZN</v>
          </cell>
          <cell r="B1219" t="str">
            <v>REAJ.P/PAGAR S/PAGARES REAJ.P/INTS.S/ENCAJE MN, BBC, BCC, NA</v>
          </cell>
          <cell r="C1219">
            <v>0</v>
          </cell>
          <cell r="D1219">
            <v>0</v>
          </cell>
          <cell r="E1219">
            <v>0</v>
          </cell>
          <cell r="F1219">
            <v>0</v>
          </cell>
          <cell r="G1219">
            <v>0</v>
          </cell>
          <cell r="H1219">
            <v>0</v>
          </cell>
          <cell r="I1219">
            <v>0</v>
          </cell>
          <cell r="J1219">
            <v>0</v>
          </cell>
          <cell r="K1219">
            <v>0</v>
          </cell>
        </row>
        <row r="1220">
          <cell r="A1220" t="str">
            <v>-</v>
          </cell>
          <cell r="B1220" t="str">
            <v>PAGARES BCO.CENTRAL P.COMPROMISOS ME, BBC, BCC, NAC</v>
          </cell>
          <cell r="C1220">
            <v>0</v>
          </cell>
          <cell r="D1220">
            <v>0</v>
          </cell>
          <cell r="E1220">
            <v>0</v>
          </cell>
          <cell r="F1220">
            <v>0</v>
          </cell>
          <cell r="G1220">
            <v>0</v>
          </cell>
          <cell r="H1220">
            <v>0</v>
          </cell>
          <cell r="I1220">
            <v>0</v>
          </cell>
          <cell r="J1220">
            <v>0</v>
          </cell>
          <cell r="K1220">
            <v>0</v>
          </cell>
        </row>
        <row r="1221">
          <cell r="A1221" t="str">
            <v>-</v>
          </cell>
          <cell r="B1221" t="str">
            <v>PAGARES EN DOLARES USA BANCO CENTRAL DE CHILE, BBC, BCC, NAC</v>
          </cell>
          <cell r="C1221">
            <v>0</v>
          </cell>
          <cell r="D1221">
            <v>0</v>
          </cell>
          <cell r="E1221">
            <v>0</v>
          </cell>
          <cell r="F1221">
            <v>0</v>
          </cell>
          <cell r="G1221">
            <v>0</v>
          </cell>
          <cell r="H1221">
            <v>0</v>
          </cell>
          <cell r="I1221">
            <v>0</v>
          </cell>
          <cell r="J1221">
            <v>0</v>
          </cell>
          <cell r="K1221">
            <v>0</v>
          </cell>
        </row>
        <row r="1222">
          <cell r="A1222" t="str">
            <v>-</v>
          </cell>
          <cell r="B1222" t="str">
            <v>PAGARES EXPRESADOS EN DOLARES USA (ACDO.1470), BBC, BCC, NAC</v>
          </cell>
          <cell r="C1222">
            <v>0</v>
          </cell>
          <cell r="D1222">
            <v>0</v>
          </cell>
          <cell r="E1222">
            <v>0</v>
          </cell>
          <cell r="F1222">
            <v>0</v>
          </cell>
          <cell r="G1222">
            <v>0</v>
          </cell>
          <cell r="H1222">
            <v>0</v>
          </cell>
          <cell r="I1222">
            <v>0</v>
          </cell>
          <cell r="J1222">
            <v>0</v>
          </cell>
          <cell r="K1222">
            <v>0</v>
          </cell>
        </row>
        <row r="1223">
          <cell r="A1223" t="str">
            <v>14GRNZN</v>
          </cell>
          <cell r="B1223" t="str">
            <v>PAGARES BC.P.INST.SEC.PUB.P.DOLAR PREFERENCIAL MN, BBC, BCC,</v>
          </cell>
          <cell r="C1223">
            <v>0</v>
          </cell>
          <cell r="D1223">
            <v>0</v>
          </cell>
          <cell r="E1223">
            <v>0</v>
          </cell>
          <cell r="F1223">
            <v>0</v>
          </cell>
          <cell r="G1223">
            <v>0</v>
          </cell>
          <cell r="H1223">
            <v>0</v>
          </cell>
          <cell r="I1223">
            <v>0</v>
          </cell>
          <cell r="J1223">
            <v>0</v>
          </cell>
          <cell r="K1223">
            <v>0</v>
          </cell>
        </row>
        <row r="1224">
          <cell r="A1224" t="str">
            <v>14ANNZN</v>
          </cell>
          <cell r="B1224" t="str">
            <v>REAJ.P.PAGAR S.PAGARES BC.P.INST.SEC.PUB.P.DOLAR P, BBC, BCC</v>
          </cell>
          <cell r="C1224">
            <v>0</v>
          </cell>
          <cell r="D1224">
            <v>0</v>
          </cell>
          <cell r="E1224">
            <v>0</v>
          </cell>
          <cell r="F1224">
            <v>0</v>
          </cell>
          <cell r="G1224">
            <v>0</v>
          </cell>
          <cell r="H1224">
            <v>0</v>
          </cell>
          <cell r="I1224">
            <v>0</v>
          </cell>
          <cell r="J1224">
            <v>0</v>
          </cell>
          <cell r="K1224">
            <v>0</v>
          </cell>
        </row>
        <row r="1225">
          <cell r="A1225" t="str">
            <v>14APNZN</v>
          </cell>
          <cell r="B1225" t="str">
            <v>PAGARES POR DIFERENCIAL CAMBIARIO ACDO 1484, BBC, BCC, NAC</v>
          </cell>
          <cell r="C1225">
            <v>0</v>
          </cell>
          <cell r="D1225">
            <v>0</v>
          </cell>
          <cell r="E1225">
            <v>0</v>
          </cell>
          <cell r="F1225">
            <v>0</v>
          </cell>
          <cell r="G1225">
            <v>0</v>
          </cell>
          <cell r="H1225">
            <v>0</v>
          </cell>
          <cell r="I1225">
            <v>0</v>
          </cell>
          <cell r="J1225">
            <v>0</v>
          </cell>
          <cell r="K1225">
            <v>0</v>
          </cell>
        </row>
        <row r="1226">
          <cell r="A1226" t="str">
            <v>14AQNZN</v>
          </cell>
          <cell r="B1226" t="str">
            <v>REAJ.P.PAGAR S.PAGARES DIFERENCIAL CAMB.ACDO 1484, BBC, BCC,</v>
          </cell>
          <cell r="C1226">
            <v>0</v>
          </cell>
          <cell r="D1226">
            <v>0</v>
          </cell>
          <cell r="E1226">
            <v>0</v>
          </cell>
          <cell r="F1226">
            <v>0</v>
          </cell>
          <cell r="G1226">
            <v>0</v>
          </cell>
          <cell r="H1226">
            <v>0</v>
          </cell>
          <cell r="I1226">
            <v>0</v>
          </cell>
          <cell r="J1226">
            <v>0</v>
          </cell>
          <cell r="K1226">
            <v>0</v>
          </cell>
        </row>
        <row r="1227">
          <cell r="A1227" t="str">
            <v>14BRNZN</v>
          </cell>
          <cell r="B1227" t="str">
            <v>PAGARES POR DIFERENCIAL CAMBIARIO VENC.REAJUSTADOS, BBC, BCC</v>
          </cell>
          <cell r="C1227">
            <v>18</v>
          </cell>
          <cell r="D1227">
            <v>18</v>
          </cell>
          <cell r="E1227">
            <v>18</v>
          </cell>
          <cell r="F1227">
            <v>18</v>
          </cell>
          <cell r="G1227">
            <v>18</v>
          </cell>
          <cell r="H1227">
            <v>18</v>
          </cell>
          <cell r="I1227">
            <v>18</v>
          </cell>
          <cell r="J1227">
            <v>18</v>
          </cell>
          <cell r="K1227">
            <v>18</v>
          </cell>
        </row>
        <row r="1228">
          <cell r="A1228" t="str">
            <v>14ASNZN</v>
          </cell>
          <cell r="B1228" t="str">
            <v xml:space="preserve">PAGARE BCO.CENTRAL P.ADQ.DE LETRAS DE CREDITO ME, BBC, BCC, </v>
          </cell>
          <cell r="C1228">
            <v>0</v>
          </cell>
          <cell r="D1228">
            <v>0</v>
          </cell>
          <cell r="E1228">
            <v>0</v>
          </cell>
          <cell r="F1228">
            <v>0</v>
          </cell>
          <cell r="G1228">
            <v>0</v>
          </cell>
          <cell r="H1228">
            <v>0</v>
          </cell>
          <cell r="I1228">
            <v>0</v>
          </cell>
          <cell r="J1228">
            <v>0</v>
          </cell>
          <cell r="K1228">
            <v>0</v>
          </cell>
        </row>
        <row r="1229">
          <cell r="A1229" t="str">
            <v>14AWNZN</v>
          </cell>
          <cell r="B1229" t="str">
            <v>REAJ.P.PAGAR S.PAGARE B.C.LETRAS DE CREDITO, BBC, BCC, NAC</v>
          </cell>
          <cell r="C1229">
            <v>0</v>
          </cell>
          <cell r="D1229">
            <v>0</v>
          </cell>
          <cell r="E1229">
            <v>0</v>
          </cell>
          <cell r="F1229">
            <v>0</v>
          </cell>
          <cell r="G1229">
            <v>0</v>
          </cell>
          <cell r="H1229">
            <v>0</v>
          </cell>
          <cell r="I1229">
            <v>0</v>
          </cell>
          <cell r="J1229">
            <v>0</v>
          </cell>
          <cell r="K1229">
            <v>0</v>
          </cell>
        </row>
        <row r="1230">
          <cell r="A1230" t="str">
            <v>14ARNZN</v>
          </cell>
          <cell r="B1230" t="str">
            <v>PAGARES BC.P.REPROGRAMACION DE DEUDAS ME, BBC, BCC, NAC</v>
          </cell>
          <cell r="C1230">
            <v>0</v>
          </cell>
          <cell r="D1230">
            <v>0</v>
          </cell>
          <cell r="E1230">
            <v>0</v>
          </cell>
          <cell r="F1230">
            <v>0</v>
          </cell>
          <cell r="G1230">
            <v>0</v>
          </cell>
          <cell r="H1230">
            <v>0</v>
          </cell>
          <cell r="I1230">
            <v>0</v>
          </cell>
          <cell r="J1230">
            <v>0</v>
          </cell>
          <cell r="K1230">
            <v>0</v>
          </cell>
        </row>
        <row r="1231">
          <cell r="A1231" t="str">
            <v>14ATNZN</v>
          </cell>
          <cell r="B1231" t="str">
            <v>REAJUSTES P.PAGAR S.PAG.BC.POR REPROG.DE DEUDAS MN, BBC, BCC</v>
          </cell>
          <cell r="C1231">
            <v>0</v>
          </cell>
          <cell r="D1231">
            <v>0</v>
          </cell>
          <cell r="E1231">
            <v>0</v>
          </cell>
          <cell r="F1231">
            <v>0</v>
          </cell>
          <cell r="G1231">
            <v>0</v>
          </cell>
          <cell r="H1231">
            <v>0</v>
          </cell>
          <cell r="I1231">
            <v>0</v>
          </cell>
          <cell r="J1231">
            <v>0</v>
          </cell>
          <cell r="K1231">
            <v>0</v>
          </cell>
        </row>
        <row r="1232">
          <cell r="A1232" t="str">
            <v>14AUNZN</v>
          </cell>
          <cell r="B1232" t="str">
            <v>PAGARES BCO.CENTRAL P.ADQUISICION BONOS BANCARIOS, BBC, BCC,</v>
          </cell>
          <cell r="C1232">
            <v>0</v>
          </cell>
          <cell r="D1232">
            <v>0</v>
          </cell>
          <cell r="E1232">
            <v>0</v>
          </cell>
          <cell r="F1232">
            <v>0</v>
          </cell>
          <cell r="G1232">
            <v>0</v>
          </cell>
          <cell r="H1232">
            <v>0</v>
          </cell>
          <cell r="I1232">
            <v>0</v>
          </cell>
          <cell r="J1232">
            <v>0</v>
          </cell>
          <cell r="K1232">
            <v>0</v>
          </cell>
        </row>
        <row r="1233">
          <cell r="A1233" t="str">
            <v>14AXNZN</v>
          </cell>
          <cell r="B1233" t="str">
            <v>PAGARES REAJUSTABLES CON PAGO EN CUPONES(P.R.C), BBC, BCC, N</v>
          </cell>
          <cell r="C1233">
            <v>3631177</v>
          </cell>
          <cell r="D1233">
            <v>3580186</v>
          </cell>
          <cell r="E1233">
            <v>3530674</v>
          </cell>
          <cell r="F1233">
            <v>3481589</v>
          </cell>
          <cell r="G1233">
            <v>3431965</v>
          </cell>
          <cell r="H1233">
            <v>3384491</v>
          </cell>
          <cell r="I1233">
            <v>3329690</v>
          </cell>
          <cell r="J1233">
            <v>3271668</v>
          </cell>
          <cell r="K1233">
            <v>3212483</v>
          </cell>
        </row>
        <row r="1234">
          <cell r="A1234" t="str">
            <v>14AVNZN</v>
          </cell>
          <cell r="B1234" t="str">
            <v xml:space="preserve">REAJ.P.PAGAR S/PAGARES REAJ.C.PAGO CUPONES (PRC), BBC, BCC, </v>
          </cell>
          <cell r="C1234">
            <v>1289686</v>
          </cell>
          <cell r="D1234">
            <v>1350621</v>
          </cell>
          <cell r="E1234">
            <v>1239518</v>
          </cell>
          <cell r="F1234">
            <v>1168368</v>
          </cell>
          <cell r="G1234">
            <v>1173912</v>
          </cell>
          <cell r="H1234">
            <v>1090690</v>
          </cell>
          <cell r="I1234">
            <v>1096897</v>
          </cell>
          <cell r="J1234">
            <v>1051248</v>
          </cell>
          <cell r="K1234">
            <v>908339</v>
          </cell>
        </row>
        <row r="1235">
          <cell r="A1235" t="str">
            <v>14AYNZN</v>
          </cell>
          <cell r="B1235" t="str">
            <v>PAGARES B.CEN.P.REPROGRAMACION DEUDAS HIPOTECARIAS, BBC, BCC</v>
          </cell>
          <cell r="C1235">
            <v>0</v>
          </cell>
          <cell r="D1235">
            <v>0</v>
          </cell>
          <cell r="E1235">
            <v>0</v>
          </cell>
          <cell r="F1235">
            <v>0</v>
          </cell>
          <cell r="G1235">
            <v>0</v>
          </cell>
          <cell r="H1235">
            <v>0</v>
          </cell>
          <cell r="I1235">
            <v>0</v>
          </cell>
          <cell r="J1235">
            <v>0</v>
          </cell>
          <cell r="K1235">
            <v>0</v>
          </cell>
        </row>
        <row r="1236">
          <cell r="A1236" t="str">
            <v>14AZNZN</v>
          </cell>
          <cell r="B1236" t="str">
            <v>REAJ.P.PAGAR.S.PAGARES P.REPROGRAM.DEUDAS HIPOTEC., BBC, BCC</v>
          </cell>
          <cell r="C1236">
            <v>0</v>
          </cell>
          <cell r="D1236">
            <v>0</v>
          </cell>
          <cell r="E1236">
            <v>0</v>
          </cell>
          <cell r="F1236">
            <v>0</v>
          </cell>
          <cell r="G1236">
            <v>0</v>
          </cell>
          <cell r="H1236">
            <v>0</v>
          </cell>
          <cell r="I1236">
            <v>0</v>
          </cell>
          <cell r="J1236">
            <v>0</v>
          </cell>
          <cell r="K1236">
            <v>0</v>
          </cell>
        </row>
        <row r="1237">
          <cell r="A1237" t="str">
            <v>14BCNZN</v>
          </cell>
          <cell r="B1237" t="str">
            <v>PAGARES BCO.CENTRAL P.DOCTOS DE CRED.HIPOT.ADQ.MN, BBC, BCC,</v>
          </cell>
          <cell r="C1237">
            <v>0</v>
          </cell>
          <cell r="D1237">
            <v>0</v>
          </cell>
          <cell r="E1237">
            <v>0</v>
          </cell>
          <cell r="F1237">
            <v>0</v>
          </cell>
          <cell r="G1237">
            <v>0</v>
          </cell>
          <cell r="H1237">
            <v>0</v>
          </cell>
          <cell r="I1237">
            <v>0</v>
          </cell>
          <cell r="J1237">
            <v>0</v>
          </cell>
          <cell r="K1237">
            <v>0</v>
          </cell>
        </row>
        <row r="1238">
          <cell r="A1238" t="str">
            <v>14BENZN</v>
          </cell>
          <cell r="B1238" t="str">
            <v>PAGARES POR COMPRA DE CARTERA ACDO.1555 MN, BBC, BCC, NAC</v>
          </cell>
          <cell r="C1238">
            <v>0</v>
          </cell>
          <cell r="D1238">
            <v>0</v>
          </cell>
          <cell r="E1238">
            <v>0</v>
          </cell>
          <cell r="F1238">
            <v>0</v>
          </cell>
          <cell r="G1238">
            <v>0</v>
          </cell>
          <cell r="H1238">
            <v>0</v>
          </cell>
          <cell r="I1238">
            <v>0</v>
          </cell>
          <cell r="J1238">
            <v>0</v>
          </cell>
          <cell r="K1238">
            <v>0</v>
          </cell>
        </row>
        <row r="1239">
          <cell r="A1239" t="str">
            <v>14BFNZN</v>
          </cell>
          <cell r="B1239" t="str">
            <v>REAJ.P.PAGAR S.PAGARES P.CPRA. CARTERA ACDO.1555 M, BBC, BCC</v>
          </cell>
          <cell r="C1239">
            <v>0</v>
          </cell>
          <cell r="D1239">
            <v>0</v>
          </cell>
          <cell r="E1239">
            <v>0</v>
          </cell>
          <cell r="F1239">
            <v>0</v>
          </cell>
          <cell r="G1239">
            <v>0</v>
          </cell>
          <cell r="H1239">
            <v>0</v>
          </cell>
          <cell r="I1239">
            <v>0</v>
          </cell>
          <cell r="J1239">
            <v>0</v>
          </cell>
          <cell r="K1239">
            <v>0</v>
          </cell>
        </row>
        <row r="1240">
          <cell r="A1240" t="str">
            <v>14BGNZN</v>
          </cell>
          <cell r="B1240" t="str">
            <v>PAGARES BCO.CENTRAL P.REPROG.CREDITOS DE CONSUMO M, BBC, BCC</v>
          </cell>
          <cell r="C1240">
            <v>0</v>
          </cell>
          <cell r="D1240">
            <v>0</v>
          </cell>
          <cell r="E1240">
            <v>0</v>
          </cell>
          <cell r="F1240">
            <v>0</v>
          </cell>
          <cell r="G1240">
            <v>0</v>
          </cell>
          <cell r="H1240">
            <v>0</v>
          </cell>
          <cell r="I1240">
            <v>0</v>
          </cell>
          <cell r="J1240">
            <v>0</v>
          </cell>
          <cell r="K1240">
            <v>0</v>
          </cell>
        </row>
        <row r="1241">
          <cell r="A1241" t="str">
            <v>14BHNZN</v>
          </cell>
          <cell r="B1241" t="str">
            <v>REAJ.PAGARES B.CENT.P.REPROG.CREDITOS DE CONSUMO M, BBC, BCC</v>
          </cell>
          <cell r="C1241">
            <v>0</v>
          </cell>
          <cell r="D1241">
            <v>0</v>
          </cell>
          <cell r="E1241">
            <v>0</v>
          </cell>
          <cell r="F1241">
            <v>0</v>
          </cell>
          <cell r="G1241">
            <v>0</v>
          </cell>
          <cell r="H1241">
            <v>0</v>
          </cell>
          <cell r="I1241">
            <v>0</v>
          </cell>
          <cell r="J1241">
            <v>0</v>
          </cell>
          <cell r="K1241">
            <v>0</v>
          </cell>
        </row>
        <row r="1242">
          <cell r="A1242" t="str">
            <v>-</v>
          </cell>
          <cell r="B1242" t="str">
            <v>PAGARES B.CENT.EXPR.EN DOLARES C.DESCTO.ACDO 1578M, BBC, BCC</v>
          </cell>
          <cell r="C1242">
            <v>0</v>
          </cell>
          <cell r="D1242">
            <v>0</v>
          </cell>
          <cell r="E1242">
            <v>0</v>
          </cell>
          <cell r="F1242">
            <v>0</v>
          </cell>
          <cell r="G1242">
            <v>0</v>
          </cell>
          <cell r="H1242">
            <v>0</v>
          </cell>
          <cell r="I1242">
            <v>0</v>
          </cell>
          <cell r="J1242">
            <v>0</v>
          </cell>
          <cell r="K1242">
            <v>0</v>
          </cell>
        </row>
        <row r="1243">
          <cell r="A1243" t="str">
            <v>14BLNZN</v>
          </cell>
          <cell r="B1243" t="str">
            <v>PAGARES BC.REPROGRAM.DEUDAS S.PRODUCT.ACDO 1578  M, BBC, BCC</v>
          </cell>
          <cell r="C1243">
            <v>0</v>
          </cell>
          <cell r="D1243">
            <v>0</v>
          </cell>
          <cell r="E1243">
            <v>0</v>
          </cell>
          <cell r="F1243">
            <v>0</v>
          </cell>
          <cell r="G1243">
            <v>0</v>
          </cell>
          <cell r="H1243">
            <v>0</v>
          </cell>
          <cell r="I1243">
            <v>0</v>
          </cell>
          <cell r="J1243">
            <v>0</v>
          </cell>
          <cell r="K1243">
            <v>0</v>
          </cell>
        </row>
        <row r="1244">
          <cell r="A1244" t="str">
            <v>14BMNZN</v>
          </cell>
          <cell r="B1244" t="str">
            <v>REAJ.P.PAGAR P.PAGARES BC.P.REPROG.DEV.SEC.PROD. M, BBC, BCC</v>
          </cell>
          <cell r="C1244">
            <v>0</v>
          </cell>
          <cell r="D1244">
            <v>0</v>
          </cell>
          <cell r="E1244">
            <v>0</v>
          </cell>
          <cell r="F1244">
            <v>0</v>
          </cell>
          <cell r="G1244">
            <v>0</v>
          </cell>
          <cell r="H1244">
            <v>0</v>
          </cell>
          <cell r="I1244">
            <v>0</v>
          </cell>
          <cell r="J1244">
            <v>0</v>
          </cell>
          <cell r="K1244">
            <v>0</v>
          </cell>
        </row>
        <row r="1245">
          <cell r="A1245" t="str">
            <v>-</v>
          </cell>
          <cell r="B1245" t="str">
            <v>PAGARES B.C.P/SALDO PRECIO BCO.DEL ESTADO ME., BBC, BCC, NAC</v>
          </cell>
          <cell r="C1245">
            <v>0</v>
          </cell>
          <cell r="D1245">
            <v>0</v>
          </cell>
          <cell r="E1245">
            <v>0</v>
          </cell>
          <cell r="F1245">
            <v>0</v>
          </cell>
          <cell r="G1245">
            <v>0</v>
          </cell>
          <cell r="H1245">
            <v>0</v>
          </cell>
          <cell r="I1245">
            <v>0</v>
          </cell>
          <cell r="J1245">
            <v>0</v>
          </cell>
          <cell r="K1245">
            <v>0</v>
          </cell>
        </row>
        <row r="1246">
          <cell r="A1246" t="str">
            <v>-</v>
          </cell>
          <cell r="B1246" t="str">
            <v>CERT.DEPOSITOS INTRANSF.EXPRESADOS EN US$ AC.1649, BBC, BCC,</v>
          </cell>
          <cell r="C1246">
            <v>0</v>
          </cell>
          <cell r="D1246">
            <v>0</v>
          </cell>
          <cell r="E1246">
            <v>0</v>
          </cell>
          <cell r="F1246">
            <v>0</v>
          </cell>
          <cell r="G1246">
            <v>0</v>
          </cell>
          <cell r="H1246">
            <v>0</v>
          </cell>
          <cell r="I1246">
            <v>0</v>
          </cell>
          <cell r="J1246">
            <v>0</v>
          </cell>
          <cell r="K1246">
            <v>0</v>
          </cell>
        </row>
        <row r="1247">
          <cell r="A1247" t="str">
            <v>14BTNZN</v>
          </cell>
          <cell r="B1247" t="str">
            <v>CERTIFICADO DE DEPOSITOS ACDO.1695 MN, BBC, BCC, NAC</v>
          </cell>
          <cell r="C1247">
            <v>0</v>
          </cell>
          <cell r="D1247">
            <v>0</v>
          </cell>
          <cell r="E1247">
            <v>0</v>
          </cell>
          <cell r="F1247">
            <v>0</v>
          </cell>
          <cell r="G1247">
            <v>0</v>
          </cell>
          <cell r="H1247">
            <v>0</v>
          </cell>
          <cell r="I1247">
            <v>0</v>
          </cell>
          <cell r="J1247">
            <v>0</v>
          </cell>
          <cell r="K1247">
            <v>0</v>
          </cell>
        </row>
        <row r="1248">
          <cell r="A1248" t="str">
            <v>14BUNZN</v>
          </cell>
          <cell r="B1248" t="str">
            <v>REAJ.P.PAGAR POR CERTIFICADO DE DEPOSITOS AC.1695, BBC, BCC,</v>
          </cell>
          <cell r="C1248">
            <v>0</v>
          </cell>
          <cell r="D1248">
            <v>0</v>
          </cell>
          <cell r="E1248">
            <v>0</v>
          </cell>
          <cell r="F1248">
            <v>0</v>
          </cell>
          <cell r="G1248">
            <v>0</v>
          </cell>
          <cell r="H1248">
            <v>0</v>
          </cell>
          <cell r="I1248">
            <v>0</v>
          </cell>
          <cell r="J1248">
            <v>0</v>
          </cell>
          <cell r="K1248">
            <v>0</v>
          </cell>
        </row>
        <row r="1249">
          <cell r="A1249" t="str">
            <v>14BWNZN</v>
          </cell>
          <cell r="B1249" t="str">
            <v>TIT.RECON.DEU CAP.19 COMPEN.DE NORMAS CAMB.INTERN., BBC, BCC</v>
          </cell>
          <cell r="C1249">
            <v>0</v>
          </cell>
          <cell r="D1249">
            <v>0</v>
          </cell>
          <cell r="E1249">
            <v>0</v>
          </cell>
          <cell r="F1249">
            <v>0</v>
          </cell>
          <cell r="G1249">
            <v>0</v>
          </cell>
          <cell r="H1249">
            <v>0</v>
          </cell>
          <cell r="I1249">
            <v>0</v>
          </cell>
          <cell r="J1249">
            <v>0</v>
          </cell>
          <cell r="K1249">
            <v>0</v>
          </cell>
        </row>
        <row r="1250">
          <cell r="A1250" t="str">
            <v>14HZNZN</v>
          </cell>
          <cell r="B1250" t="str">
            <v>CERTIFICADOS EXPRESADOS EN UF ACDO 1691, BBC, BCC, NAC</v>
          </cell>
          <cell r="C1250">
            <v>0</v>
          </cell>
          <cell r="D1250">
            <v>0</v>
          </cell>
          <cell r="E1250">
            <v>0</v>
          </cell>
          <cell r="F1250">
            <v>0</v>
          </cell>
          <cell r="G1250">
            <v>0</v>
          </cell>
          <cell r="H1250">
            <v>0</v>
          </cell>
          <cell r="I1250">
            <v>0</v>
          </cell>
          <cell r="J1250">
            <v>0</v>
          </cell>
          <cell r="K1250">
            <v>0</v>
          </cell>
        </row>
        <row r="1251">
          <cell r="A1251" t="str">
            <v>14IRNZN</v>
          </cell>
          <cell r="B1251" t="str">
            <v>REAJ.P/PAGAR POR CERTIFICADOS"EXPRESADOS UF"AC.169, BBC, BCC</v>
          </cell>
          <cell r="C1251">
            <v>0</v>
          </cell>
          <cell r="D1251">
            <v>0</v>
          </cell>
          <cell r="E1251">
            <v>0</v>
          </cell>
          <cell r="F1251">
            <v>0</v>
          </cell>
          <cell r="G1251">
            <v>0</v>
          </cell>
          <cell r="H1251">
            <v>0</v>
          </cell>
          <cell r="I1251">
            <v>0</v>
          </cell>
          <cell r="J1251">
            <v>0</v>
          </cell>
          <cell r="K1251">
            <v>0</v>
          </cell>
        </row>
        <row r="1252">
          <cell r="A1252" t="str">
            <v>14BINZN</v>
          </cell>
          <cell r="B1252" t="str">
            <v>PAGARES BC P/REPROG.DEUDAS INS.FIN.LIQ.ACDO 1589 M, BBC, BCC</v>
          </cell>
          <cell r="C1252">
            <v>0</v>
          </cell>
          <cell r="D1252">
            <v>0</v>
          </cell>
          <cell r="E1252">
            <v>0</v>
          </cell>
          <cell r="F1252">
            <v>0</v>
          </cell>
          <cell r="G1252">
            <v>0</v>
          </cell>
          <cell r="H1252">
            <v>0</v>
          </cell>
          <cell r="I1252">
            <v>0</v>
          </cell>
          <cell r="J1252">
            <v>0</v>
          </cell>
          <cell r="K1252">
            <v>0</v>
          </cell>
        </row>
        <row r="1253">
          <cell r="A1253" t="str">
            <v>14BVNZN</v>
          </cell>
          <cell r="B1253" t="str">
            <v>REAJ.P/PGAR S/PAG.BC REPR.DEUD.I.FIN.LIQ.AC 1589 M, BBC, BCC</v>
          </cell>
          <cell r="C1253">
            <v>0</v>
          </cell>
          <cell r="D1253">
            <v>0</v>
          </cell>
          <cell r="E1253">
            <v>0</v>
          </cell>
          <cell r="F1253">
            <v>0</v>
          </cell>
          <cell r="G1253">
            <v>0</v>
          </cell>
          <cell r="H1253">
            <v>0</v>
          </cell>
          <cell r="I1253">
            <v>0</v>
          </cell>
          <cell r="J1253">
            <v>0</v>
          </cell>
          <cell r="K1253">
            <v>0</v>
          </cell>
        </row>
        <row r="1254">
          <cell r="A1254" t="str">
            <v>14GGNZN</v>
          </cell>
          <cell r="B1254" t="str">
            <v>EFECTOS DE COMERCIO POR REDENOM.TITULOS, BBC, BCC, NAC</v>
          </cell>
          <cell r="C1254">
            <v>45407</v>
          </cell>
          <cell r="D1254">
            <v>45407</v>
          </cell>
          <cell r="E1254">
            <v>45407</v>
          </cell>
          <cell r="F1254">
            <v>44967</v>
          </cell>
          <cell r="G1254">
            <v>44967</v>
          </cell>
          <cell r="H1254">
            <v>44570</v>
          </cell>
          <cell r="I1254">
            <v>44197</v>
          </cell>
          <cell r="J1254">
            <v>44197</v>
          </cell>
          <cell r="K1254">
            <v>44197</v>
          </cell>
        </row>
        <row r="1255">
          <cell r="A1255" t="str">
            <v>14GKNZN</v>
          </cell>
          <cell r="B1255" t="str">
            <v>REAJ.P.PGAR.S/EFECTOS DE COM.P.REDENOM. TITULOS MN, BBC, BCC</v>
          </cell>
          <cell r="C1255">
            <v>66177</v>
          </cell>
          <cell r="D1255">
            <v>66123</v>
          </cell>
          <cell r="E1255">
            <v>66792</v>
          </cell>
          <cell r="F1255">
            <v>66628</v>
          </cell>
          <cell r="G1255">
            <v>66949</v>
          </cell>
          <cell r="H1255">
            <v>65412</v>
          </cell>
          <cell r="I1255">
            <v>64173</v>
          </cell>
          <cell r="J1255">
            <v>64096</v>
          </cell>
          <cell r="K1255">
            <v>64216</v>
          </cell>
        </row>
        <row r="1256">
          <cell r="A1256" t="str">
            <v>14HSNZN</v>
          </cell>
          <cell r="B1256" t="str">
            <v>PAGARES REAJ.TASA DE INTERES FLOTANTE (PTF)  MN, BBC, BCC, N</v>
          </cell>
          <cell r="C1256">
            <v>185</v>
          </cell>
          <cell r="D1256">
            <v>185</v>
          </cell>
          <cell r="E1256">
            <v>185</v>
          </cell>
          <cell r="F1256">
            <v>141</v>
          </cell>
          <cell r="G1256">
            <v>89</v>
          </cell>
          <cell r="H1256">
            <v>87</v>
          </cell>
          <cell r="I1256">
            <v>0</v>
          </cell>
          <cell r="J1256">
            <v>0</v>
          </cell>
          <cell r="K1256">
            <v>0</v>
          </cell>
        </row>
        <row r="1257">
          <cell r="A1257" t="str">
            <v>14HTNZN</v>
          </cell>
          <cell r="B1257" t="str">
            <v>REAJ.P/PGAR S/PAGARES REAJ.TASA DE INTS.FLOTANTE M, BBC, BCC</v>
          </cell>
          <cell r="C1257">
            <v>550</v>
          </cell>
          <cell r="D1257">
            <v>549</v>
          </cell>
          <cell r="E1257">
            <v>554</v>
          </cell>
          <cell r="F1257">
            <v>427</v>
          </cell>
          <cell r="G1257">
            <v>268</v>
          </cell>
          <cell r="H1257">
            <v>261</v>
          </cell>
          <cell r="I1257">
            <v>0</v>
          </cell>
          <cell r="J1257">
            <v>0</v>
          </cell>
          <cell r="K1257">
            <v>0</v>
          </cell>
        </row>
        <row r="1258">
          <cell r="A1258" t="str">
            <v>14HUNZN</v>
          </cell>
          <cell r="B1258" t="str">
            <v>PAGARES BCO.CENTRAL CAP.18 COMP.NOR.CAMB.INTERN. M, BBC, BCC</v>
          </cell>
          <cell r="C1258">
            <v>0</v>
          </cell>
          <cell r="D1258">
            <v>0</v>
          </cell>
          <cell r="E1258">
            <v>0</v>
          </cell>
          <cell r="F1258">
            <v>0</v>
          </cell>
          <cell r="G1258">
            <v>0</v>
          </cell>
          <cell r="H1258">
            <v>0</v>
          </cell>
          <cell r="I1258">
            <v>0</v>
          </cell>
          <cell r="J1258">
            <v>0</v>
          </cell>
          <cell r="K1258">
            <v>0</v>
          </cell>
        </row>
        <row r="1259">
          <cell r="A1259" t="str">
            <v>14HWNZN</v>
          </cell>
          <cell r="B1259" t="str">
            <v>PAGARES EN UF.AC 1836 PROV.DE CERTIF.EN US$, BBC, BCC, NAC</v>
          </cell>
          <cell r="C1259">
            <v>159923</v>
          </cell>
          <cell r="D1259">
            <v>159923</v>
          </cell>
          <cell r="E1259">
            <v>159923</v>
          </cell>
          <cell r="F1259">
            <v>0</v>
          </cell>
          <cell r="G1259">
            <v>0</v>
          </cell>
          <cell r="H1259">
            <v>0</v>
          </cell>
          <cell r="I1259">
            <v>0</v>
          </cell>
          <cell r="J1259">
            <v>0</v>
          </cell>
          <cell r="K1259">
            <v>0</v>
          </cell>
        </row>
        <row r="1260">
          <cell r="A1260" t="str">
            <v>14HXNZN</v>
          </cell>
          <cell r="B1260" t="str">
            <v>REAJ.P.PAGAR POR PAGARES EN UF ACDO.1836, BBC, BCC, NAC</v>
          </cell>
          <cell r="C1260">
            <v>3285</v>
          </cell>
          <cell r="D1260">
            <v>3206</v>
          </cell>
          <cell r="E1260">
            <v>4184</v>
          </cell>
          <cell r="F1260">
            <v>0</v>
          </cell>
          <cell r="G1260">
            <v>0</v>
          </cell>
          <cell r="H1260">
            <v>0</v>
          </cell>
          <cell r="I1260">
            <v>0</v>
          </cell>
          <cell r="J1260">
            <v>0</v>
          </cell>
          <cell r="K1260">
            <v>0</v>
          </cell>
        </row>
        <row r="1261">
          <cell r="A1261" t="str">
            <v>14IUNZN</v>
          </cell>
          <cell r="B1261" t="str">
            <v>PAGARES BC POR REPAC.SALDOS DE PRECIO C/BECH MN, BBC, BCC, N</v>
          </cell>
          <cell r="C1261">
            <v>0</v>
          </cell>
          <cell r="D1261">
            <v>0</v>
          </cell>
          <cell r="E1261">
            <v>0</v>
          </cell>
          <cell r="F1261">
            <v>0</v>
          </cell>
          <cell r="G1261">
            <v>0</v>
          </cell>
          <cell r="H1261">
            <v>0</v>
          </cell>
          <cell r="I1261">
            <v>0</v>
          </cell>
          <cell r="J1261">
            <v>0</v>
          </cell>
          <cell r="K1261">
            <v>0</v>
          </cell>
        </row>
        <row r="1262">
          <cell r="A1262" t="str">
            <v>14IVNZN</v>
          </cell>
          <cell r="B1262" t="str">
            <v>REAJ.P.PAGAR POR SALDOS DE PRECIO C/BCO.ESTADO MN, BBC, BCC,</v>
          </cell>
          <cell r="C1262">
            <v>0</v>
          </cell>
          <cell r="D1262">
            <v>0</v>
          </cell>
          <cell r="E1262">
            <v>0</v>
          </cell>
          <cell r="F1262">
            <v>0</v>
          </cell>
          <cell r="G1262">
            <v>0</v>
          </cell>
          <cell r="H1262">
            <v>0</v>
          </cell>
          <cell r="I1262">
            <v>0</v>
          </cell>
          <cell r="J1262">
            <v>0</v>
          </cell>
          <cell r="K1262">
            <v>0</v>
          </cell>
        </row>
        <row r="1263">
          <cell r="A1263" t="str">
            <v>14JCNZN</v>
          </cell>
          <cell r="B1263" t="str">
            <v>PAGARES UF BECH P.DEUDAS ASUMIDAS BUF-BHC AC.91, BBC, BCC, N</v>
          </cell>
          <cell r="C1263">
            <v>0</v>
          </cell>
          <cell r="D1263">
            <v>0</v>
          </cell>
          <cell r="E1263">
            <v>0</v>
          </cell>
          <cell r="F1263">
            <v>0</v>
          </cell>
          <cell r="G1263">
            <v>0</v>
          </cell>
          <cell r="H1263">
            <v>0</v>
          </cell>
          <cell r="I1263">
            <v>0</v>
          </cell>
          <cell r="J1263">
            <v>0</v>
          </cell>
          <cell r="K1263">
            <v>0</v>
          </cell>
        </row>
        <row r="1264">
          <cell r="A1264" t="str">
            <v>14JDNZN</v>
          </cell>
          <cell r="B1264" t="str">
            <v>PAGARES UF BECH P.DEUDAS ASUMIDAS BUF-BHC AC.91, BBC, BCC, N</v>
          </cell>
          <cell r="C1264">
            <v>0</v>
          </cell>
          <cell r="D1264">
            <v>0</v>
          </cell>
          <cell r="E1264">
            <v>0</v>
          </cell>
          <cell r="F1264">
            <v>0</v>
          </cell>
          <cell r="G1264">
            <v>0</v>
          </cell>
          <cell r="H1264">
            <v>0</v>
          </cell>
          <cell r="I1264">
            <v>0</v>
          </cell>
          <cell r="J1264">
            <v>0</v>
          </cell>
          <cell r="K1264">
            <v>0</v>
          </cell>
        </row>
        <row r="1265">
          <cell r="A1265" t="str">
            <v>14JFNZN</v>
          </cell>
          <cell r="B1265" t="str">
            <v>PAGARE CAPITULO XIV C.N.C.I., BBC, BCC, NAC</v>
          </cell>
          <cell r="C1265">
            <v>0</v>
          </cell>
          <cell r="D1265">
            <v>0</v>
          </cell>
          <cell r="E1265">
            <v>0</v>
          </cell>
          <cell r="F1265">
            <v>0</v>
          </cell>
          <cell r="G1265">
            <v>0</v>
          </cell>
          <cell r="H1265">
            <v>0</v>
          </cell>
          <cell r="I1265">
            <v>0</v>
          </cell>
          <cell r="J1265">
            <v>0</v>
          </cell>
          <cell r="K1265">
            <v>0</v>
          </cell>
        </row>
        <row r="1266">
          <cell r="A1266" t="str">
            <v>14JGNZN</v>
          </cell>
          <cell r="B1266" t="str">
            <v>PAGARES REAJUSTABLES EN DOLARES (PRD)</v>
          </cell>
          <cell r="C1266">
            <v>2419471</v>
          </cell>
          <cell r="D1266">
            <v>2419471</v>
          </cell>
          <cell r="E1266">
            <v>2376312</v>
          </cell>
          <cell r="F1266">
            <v>2183676</v>
          </cell>
          <cell r="G1266">
            <v>2036544</v>
          </cell>
          <cell r="H1266">
            <v>1947023</v>
          </cell>
          <cell r="I1266">
            <v>1943798</v>
          </cell>
          <cell r="J1266">
            <v>1943798</v>
          </cell>
          <cell r="K1266">
            <v>1865686</v>
          </cell>
        </row>
        <row r="1267">
          <cell r="A1267" t="str">
            <v>14JHNZN</v>
          </cell>
          <cell r="B1267" t="str">
            <v>CUPONES DE EMISION REAJ. OPC.(CERO) EN US$</v>
          </cell>
          <cell r="C1267">
            <v>538377</v>
          </cell>
          <cell r="D1267">
            <v>536323</v>
          </cell>
          <cell r="E1267">
            <v>533518</v>
          </cell>
          <cell r="F1267">
            <v>526767</v>
          </cell>
          <cell r="G1267">
            <v>523147</v>
          </cell>
          <cell r="H1267">
            <v>521449</v>
          </cell>
          <cell r="I1267">
            <v>516566</v>
          </cell>
          <cell r="J1267">
            <v>514513</v>
          </cell>
          <cell r="K1267">
            <v>484704</v>
          </cell>
        </row>
        <row r="1268">
          <cell r="A1268" t="str">
            <v>14JINZN</v>
          </cell>
          <cell r="B1268" t="str">
            <v>CUPONES DE EMISION REAJ. OPC.(CERO) EN UF</v>
          </cell>
          <cell r="C1268">
            <v>894902</v>
          </cell>
          <cell r="D1268">
            <v>868721</v>
          </cell>
          <cell r="E1268">
            <v>858174</v>
          </cell>
          <cell r="F1268">
            <v>841673</v>
          </cell>
          <cell r="G1268">
            <v>806386</v>
          </cell>
          <cell r="H1268">
            <v>795614</v>
          </cell>
          <cell r="I1268">
            <v>783442</v>
          </cell>
          <cell r="J1268">
            <v>770372</v>
          </cell>
          <cell r="K1268">
            <v>752995</v>
          </cell>
        </row>
        <row r="1269">
          <cell r="A1269" t="str">
            <v>22814JJNZN...</v>
          </cell>
          <cell r="B1269" t="str">
            <v>BONOS DEL BANCO CENTRAL DE CHILE</v>
          </cell>
          <cell r="C1269">
            <v>1948071</v>
          </cell>
          <cell r="D1269">
            <v>2198185</v>
          </cell>
          <cell r="E1269">
            <v>2421395</v>
          </cell>
          <cell r="F1269">
            <v>2818668</v>
          </cell>
          <cell r="G1269">
            <v>3197461</v>
          </cell>
          <cell r="H1269">
            <v>3479467</v>
          </cell>
          <cell r="I1269">
            <v>3705401</v>
          </cell>
          <cell r="J1269">
            <v>3979954</v>
          </cell>
          <cell r="K1269">
            <v>4267301</v>
          </cell>
        </row>
        <row r="1270">
          <cell r="A1270" t="str">
            <v>22814JKNZN...</v>
          </cell>
          <cell r="B1270" t="str">
            <v>REAJUSTES POR PAGAR S/BONOS DEL BCO.CENTRAL</v>
          </cell>
          <cell r="C1270">
            <v>19267</v>
          </cell>
          <cell r="D1270">
            <v>54704</v>
          </cell>
          <cell r="E1270">
            <v>10623</v>
          </cell>
          <cell r="F1270">
            <v>-33368</v>
          </cell>
          <cell r="G1270">
            <v>-26682</v>
          </cell>
          <cell r="H1270">
            <v>-61265</v>
          </cell>
          <cell r="I1270">
            <v>-38026</v>
          </cell>
          <cell r="J1270">
            <v>-55697</v>
          </cell>
          <cell r="K1270">
            <v>-160464</v>
          </cell>
        </row>
        <row r="1271">
          <cell r="A1271" t="str">
            <v>14BHXZN</v>
          </cell>
          <cell r="B1271" t="str">
            <v xml:space="preserve">  .DOCUM.EMIT.P.B.CENTRAL ME</v>
          </cell>
          <cell r="C1271">
            <v>3722</v>
          </cell>
          <cell r="D1271">
            <v>3820</v>
          </cell>
          <cell r="E1271">
            <v>3687</v>
          </cell>
          <cell r="F1271">
            <v>3575</v>
          </cell>
          <cell r="G1271">
            <v>3599</v>
          </cell>
          <cell r="H1271">
            <v>3534</v>
          </cell>
          <cell r="I1271">
            <v>2861</v>
          </cell>
          <cell r="J1271">
            <v>2836</v>
          </cell>
          <cell r="K1271">
            <v>2697</v>
          </cell>
        </row>
        <row r="1272">
          <cell r="A1272" t="str">
            <v>-</v>
          </cell>
          <cell r="B1272" t="str">
            <v>CAR-L.16282 ART.26-50 MN, BBC, BCC, EXT</v>
          </cell>
          <cell r="C1272">
            <v>0</v>
          </cell>
          <cell r="D1272">
            <v>0</v>
          </cell>
          <cell r="E1272">
            <v>0</v>
          </cell>
          <cell r="F1272">
            <v>0</v>
          </cell>
          <cell r="G1272">
            <v>0</v>
          </cell>
          <cell r="H1272">
            <v>0</v>
          </cell>
          <cell r="I1272">
            <v>0</v>
          </cell>
          <cell r="J1272">
            <v>0</v>
          </cell>
          <cell r="K1272">
            <v>0</v>
          </cell>
        </row>
        <row r="1273">
          <cell r="A1273" t="str">
            <v>-</v>
          </cell>
          <cell r="B1273" t="str">
            <v>CAR-ART.22-DL1078-SER-E  MN, BBC, BCC, EXT</v>
          </cell>
          <cell r="C1273">
            <v>0</v>
          </cell>
          <cell r="D1273">
            <v>0</v>
          </cell>
          <cell r="E1273">
            <v>0</v>
          </cell>
          <cell r="F1273">
            <v>0</v>
          </cell>
          <cell r="G1273">
            <v>0</v>
          </cell>
          <cell r="H1273">
            <v>0</v>
          </cell>
          <cell r="I1273">
            <v>0</v>
          </cell>
          <cell r="J1273">
            <v>0</v>
          </cell>
          <cell r="K1273">
            <v>0</v>
          </cell>
        </row>
        <row r="1274">
          <cell r="A1274" t="str">
            <v>-</v>
          </cell>
          <cell r="B1274" t="str">
            <v>CAR SERIE F  MN, BBC, BCC, EXT</v>
          </cell>
          <cell r="C1274">
            <v>0</v>
          </cell>
          <cell r="D1274">
            <v>0</v>
          </cell>
          <cell r="E1274">
            <v>0</v>
          </cell>
          <cell r="F1274">
            <v>0</v>
          </cell>
          <cell r="G1274">
            <v>0</v>
          </cell>
          <cell r="H1274">
            <v>0</v>
          </cell>
          <cell r="I1274">
            <v>0</v>
          </cell>
          <cell r="J1274">
            <v>0</v>
          </cell>
          <cell r="K1274">
            <v>0</v>
          </cell>
        </row>
        <row r="1275">
          <cell r="A1275" t="str">
            <v>-</v>
          </cell>
          <cell r="B1275" t="str">
            <v>REAJ.POR PAGAR SOBRE CAR, BBC, BCC, EXT</v>
          </cell>
          <cell r="C1275">
            <v>0</v>
          </cell>
          <cell r="D1275">
            <v>0</v>
          </cell>
          <cell r="E1275">
            <v>0</v>
          </cell>
          <cell r="F1275">
            <v>0</v>
          </cell>
          <cell r="G1275">
            <v>0</v>
          </cell>
          <cell r="H1275">
            <v>0</v>
          </cell>
          <cell r="I1275">
            <v>0</v>
          </cell>
          <cell r="J1275">
            <v>0</v>
          </cell>
          <cell r="K1275">
            <v>0</v>
          </cell>
        </row>
        <row r="1276">
          <cell r="A1276" t="str">
            <v>-</v>
          </cell>
          <cell r="B1276" t="str">
            <v>PREV.SOCIAL-PAG.BCO.CTRAL.MN, BBC, BCC, EXT</v>
          </cell>
          <cell r="C1276">
            <v>0</v>
          </cell>
          <cell r="D1276">
            <v>0</v>
          </cell>
          <cell r="E1276">
            <v>0</v>
          </cell>
          <cell r="F1276">
            <v>0</v>
          </cell>
          <cell r="G1276">
            <v>0</v>
          </cell>
          <cell r="H1276">
            <v>0</v>
          </cell>
          <cell r="I1276">
            <v>0</v>
          </cell>
          <cell r="J1276">
            <v>0</v>
          </cell>
          <cell r="K1276">
            <v>0</v>
          </cell>
        </row>
        <row r="1277">
          <cell r="A1277" t="str">
            <v>-</v>
          </cell>
          <cell r="B1277" t="str">
            <v>REAJ.P/PAGAR PAGARES PREVISION SOCIAL, BBC, BCC, EXT</v>
          </cell>
          <cell r="C1277">
            <v>0</v>
          </cell>
          <cell r="D1277">
            <v>0</v>
          </cell>
          <cell r="E1277">
            <v>0</v>
          </cell>
          <cell r="F1277">
            <v>0</v>
          </cell>
          <cell r="G1277">
            <v>0</v>
          </cell>
          <cell r="H1277">
            <v>0</v>
          </cell>
          <cell r="I1277">
            <v>0</v>
          </cell>
          <cell r="J1277">
            <v>0</v>
          </cell>
          <cell r="K1277">
            <v>0</v>
          </cell>
        </row>
        <row r="1278">
          <cell r="A1278" t="str">
            <v>15IKEZN</v>
          </cell>
          <cell r="B1278" t="str">
            <v>CERT.P/COBERT.EXIT.CEPAC. ME, BBC, BCC, EXT</v>
          </cell>
          <cell r="C1278">
            <v>0</v>
          </cell>
          <cell r="D1278">
            <v>0</v>
          </cell>
          <cell r="E1278">
            <v>0</v>
          </cell>
          <cell r="F1278">
            <v>0</v>
          </cell>
          <cell r="G1278">
            <v>0</v>
          </cell>
          <cell r="H1278">
            <v>0</v>
          </cell>
          <cell r="I1278">
            <v>0</v>
          </cell>
          <cell r="J1278">
            <v>0</v>
          </cell>
          <cell r="K1278">
            <v>0</v>
          </cell>
        </row>
        <row r="1279">
          <cell r="A1279" t="str">
            <v>-</v>
          </cell>
          <cell r="B1279" t="str">
            <v>PAGARES DESCONTABLES BCO. CENT., BBC, BCC, EXT</v>
          </cell>
          <cell r="C1279">
            <v>0</v>
          </cell>
          <cell r="D1279">
            <v>0</v>
          </cell>
          <cell r="E1279">
            <v>0</v>
          </cell>
          <cell r="F1279">
            <v>0</v>
          </cell>
          <cell r="G1279">
            <v>0</v>
          </cell>
          <cell r="H1279">
            <v>0</v>
          </cell>
          <cell r="I1279">
            <v>0</v>
          </cell>
          <cell r="J1279">
            <v>0</v>
          </cell>
          <cell r="K1279">
            <v>0</v>
          </cell>
        </row>
        <row r="1280">
          <cell r="A1280" t="str">
            <v>-</v>
          </cell>
          <cell r="B1280" t="str">
            <v>PAGARES REAJUSTABLES DEL BANCO CENTRAL, BBC, BCC, EXT</v>
          </cell>
          <cell r="C1280">
            <v>0</v>
          </cell>
          <cell r="D1280">
            <v>0</v>
          </cell>
          <cell r="E1280">
            <v>0</v>
          </cell>
          <cell r="F1280">
            <v>0</v>
          </cell>
          <cell r="G1280">
            <v>0</v>
          </cell>
          <cell r="H1280">
            <v>0</v>
          </cell>
          <cell r="I1280">
            <v>0</v>
          </cell>
          <cell r="J1280">
            <v>0</v>
          </cell>
          <cell r="K1280">
            <v>0</v>
          </cell>
        </row>
        <row r="1281">
          <cell r="A1281" t="str">
            <v>-</v>
          </cell>
          <cell r="B1281" t="str">
            <v>REAJUSTES P/PAGAR SOBRE PDBC MN, BBC, BCC, EXT</v>
          </cell>
          <cell r="C1281">
            <v>0</v>
          </cell>
          <cell r="D1281">
            <v>0</v>
          </cell>
          <cell r="E1281">
            <v>0</v>
          </cell>
          <cell r="F1281">
            <v>0</v>
          </cell>
          <cell r="G1281">
            <v>0</v>
          </cell>
          <cell r="H1281">
            <v>0</v>
          </cell>
          <cell r="I1281">
            <v>0</v>
          </cell>
          <cell r="J1281">
            <v>0</v>
          </cell>
          <cell r="K1281">
            <v>0</v>
          </cell>
        </row>
        <row r="1282">
          <cell r="A1282" t="str">
            <v>-</v>
          </cell>
          <cell r="B1282" t="str">
            <v>PAGARES REAJ.POR INTS.SOBRE ENCAJE MN, BBC, BCC, EXT</v>
          </cell>
          <cell r="C1282">
            <v>0</v>
          </cell>
          <cell r="D1282">
            <v>0</v>
          </cell>
          <cell r="E1282">
            <v>0</v>
          </cell>
          <cell r="F1282">
            <v>0</v>
          </cell>
          <cell r="G1282">
            <v>0</v>
          </cell>
          <cell r="H1282">
            <v>0</v>
          </cell>
          <cell r="I1282">
            <v>0</v>
          </cell>
          <cell r="J1282">
            <v>0</v>
          </cell>
          <cell r="K1282">
            <v>0</v>
          </cell>
        </row>
        <row r="1283">
          <cell r="A1283" t="str">
            <v>-</v>
          </cell>
          <cell r="B1283" t="str">
            <v>REAJ.P/PAGAR S/PAGARES REAJ.P/INTS.S/ENCAJE MN, BBC, BCC, EX</v>
          </cell>
          <cell r="C1283">
            <v>0</v>
          </cell>
          <cell r="D1283">
            <v>0</v>
          </cell>
          <cell r="E1283">
            <v>0</v>
          </cell>
          <cell r="F1283">
            <v>0</v>
          </cell>
          <cell r="G1283">
            <v>0</v>
          </cell>
          <cell r="H1283">
            <v>0</v>
          </cell>
          <cell r="I1283">
            <v>0</v>
          </cell>
          <cell r="J1283">
            <v>0</v>
          </cell>
          <cell r="K1283">
            <v>0</v>
          </cell>
        </row>
        <row r="1284">
          <cell r="A1284" t="str">
            <v>14GNEZN</v>
          </cell>
          <cell r="B1284" t="str">
            <v>PAGARES BCO.CENTRAL P.COMPROMISOS ME, BBC, BCC, EXT</v>
          </cell>
          <cell r="C1284">
            <v>0</v>
          </cell>
          <cell r="D1284">
            <v>0</v>
          </cell>
          <cell r="E1284">
            <v>0</v>
          </cell>
          <cell r="F1284">
            <v>0</v>
          </cell>
          <cell r="G1284">
            <v>0</v>
          </cell>
          <cell r="H1284">
            <v>0</v>
          </cell>
          <cell r="I1284">
            <v>0</v>
          </cell>
          <cell r="J1284">
            <v>0</v>
          </cell>
          <cell r="K1284">
            <v>0</v>
          </cell>
        </row>
        <row r="1285">
          <cell r="A1285" t="str">
            <v>15FCEZN</v>
          </cell>
          <cell r="B1285" t="str">
            <v>PAGARES EN DOLARES USA BANCO CENTRAL DE CHILE, BBC, BCC, EXT</v>
          </cell>
          <cell r="C1285">
            <v>0</v>
          </cell>
          <cell r="D1285">
            <v>0</v>
          </cell>
          <cell r="E1285">
            <v>0</v>
          </cell>
          <cell r="F1285">
            <v>0</v>
          </cell>
          <cell r="G1285">
            <v>0</v>
          </cell>
          <cell r="H1285">
            <v>0</v>
          </cell>
          <cell r="I1285">
            <v>0</v>
          </cell>
          <cell r="J1285">
            <v>0</v>
          </cell>
          <cell r="K1285">
            <v>0</v>
          </cell>
        </row>
        <row r="1286">
          <cell r="A1286" t="str">
            <v>14GPEZN</v>
          </cell>
          <cell r="B1286" t="str">
            <v>PAGARES EXPRESADOS EN DOLARES USA (ACDO.1470), BBC, BCC, EXT</v>
          </cell>
          <cell r="C1286">
            <v>0</v>
          </cell>
          <cell r="D1286">
            <v>0</v>
          </cell>
          <cell r="E1286">
            <v>0</v>
          </cell>
          <cell r="F1286">
            <v>0</v>
          </cell>
          <cell r="G1286">
            <v>0</v>
          </cell>
          <cell r="H1286">
            <v>0</v>
          </cell>
          <cell r="I1286">
            <v>0</v>
          </cell>
          <cell r="J1286">
            <v>0</v>
          </cell>
          <cell r="K1286">
            <v>0</v>
          </cell>
        </row>
        <row r="1287">
          <cell r="A1287" t="str">
            <v>-</v>
          </cell>
          <cell r="B1287" t="str">
            <v>PAGARES BC.P.INST.SEC.PUB.P.DOLAR PREFERENCIAL MN, BBC, BCC,</v>
          </cell>
          <cell r="C1287">
            <v>0</v>
          </cell>
          <cell r="D1287">
            <v>0</v>
          </cell>
          <cell r="E1287">
            <v>0</v>
          </cell>
          <cell r="F1287">
            <v>0</v>
          </cell>
          <cell r="G1287">
            <v>0</v>
          </cell>
          <cell r="H1287">
            <v>0</v>
          </cell>
          <cell r="I1287">
            <v>0</v>
          </cell>
          <cell r="J1287">
            <v>0</v>
          </cell>
          <cell r="K1287">
            <v>0</v>
          </cell>
        </row>
        <row r="1288">
          <cell r="A1288" t="str">
            <v>-</v>
          </cell>
          <cell r="B1288" t="str">
            <v>REAJ.P.PAGAR S.PAGARES BC.P.INST.SEC.PUB.P.DOLAR P, BBC, BCC</v>
          </cell>
          <cell r="C1288">
            <v>0</v>
          </cell>
          <cell r="D1288">
            <v>0</v>
          </cell>
          <cell r="E1288">
            <v>0</v>
          </cell>
          <cell r="F1288">
            <v>0</v>
          </cell>
          <cell r="G1288">
            <v>0</v>
          </cell>
          <cell r="H1288">
            <v>0</v>
          </cell>
          <cell r="I1288">
            <v>0</v>
          </cell>
          <cell r="J1288">
            <v>0</v>
          </cell>
          <cell r="K1288">
            <v>0</v>
          </cell>
        </row>
        <row r="1289">
          <cell r="A1289" t="str">
            <v>-</v>
          </cell>
          <cell r="B1289" t="str">
            <v>PAGARES POR DIFERENCIAL CAMBIARIO ACDO 1484, BBC, BCC, EXT</v>
          </cell>
          <cell r="C1289">
            <v>0</v>
          </cell>
          <cell r="D1289">
            <v>0</v>
          </cell>
          <cell r="E1289">
            <v>0</v>
          </cell>
          <cell r="F1289">
            <v>0</v>
          </cell>
          <cell r="G1289">
            <v>0</v>
          </cell>
          <cell r="H1289">
            <v>0</v>
          </cell>
          <cell r="I1289">
            <v>0</v>
          </cell>
          <cell r="J1289">
            <v>0</v>
          </cell>
          <cell r="K1289">
            <v>0</v>
          </cell>
        </row>
        <row r="1290">
          <cell r="A1290" t="str">
            <v>-</v>
          </cell>
          <cell r="B1290" t="str">
            <v>REAJ.P.PAGAR S.PAGARES DIFERENCIAL CAMB.ACDO 1484, BBC, BCC,</v>
          </cell>
          <cell r="C1290">
            <v>0</v>
          </cell>
          <cell r="D1290">
            <v>0</v>
          </cell>
          <cell r="E1290">
            <v>0</v>
          </cell>
          <cell r="F1290">
            <v>0</v>
          </cell>
          <cell r="G1290">
            <v>0</v>
          </cell>
          <cell r="H1290">
            <v>0</v>
          </cell>
          <cell r="I1290">
            <v>0</v>
          </cell>
          <cell r="J1290">
            <v>0</v>
          </cell>
          <cell r="K1290">
            <v>0</v>
          </cell>
        </row>
        <row r="1291">
          <cell r="A1291" t="str">
            <v>-</v>
          </cell>
          <cell r="B1291" t="str">
            <v>PAGARES POR DIFERENCIAL CAMBIARIO VENC.REAJUSTADOS, BBC, BCC</v>
          </cell>
          <cell r="C1291">
            <v>0</v>
          </cell>
          <cell r="D1291">
            <v>0</v>
          </cell>
          <cell r="E1291">
            <v>0</v>
          </cell>
          <cell r="F1291">
            <v>0</v>
          </cell>
          <cell r="G1291">
            <v>0</v>
          </cell>
          <cell r="H1291">
            <v>0</v>
          </cell>
          <cell r="I1291">
            <v>0</v>
          </cell>
          <cell r="J1291">
            <v>0</v>
          </cell>
          <cell r="K1291">
            <v>0</v>
          </cell>
        </row>
        <row r="1292">
          <cell r="A1292" t="str">
            <v>-</v>
          </cell>
          <cell r="B1292" t="str">
            <v xml:space="preserve">PAGARE BCO.CENTRAL P.ADQ.DE LETRAS DE CREDITO ME, BBC, BCC, </v>
          </cell>
          <cell r="C1292">
            <v>0</v>
          </cell>
          <cell r="D1292">
            <v>0</v>
          </cell>
          <cell r="E1292">
            <v>0</v>
          </cell>
          <cell r="F1292">
            <v>0</v>
          </cell>
          <cell r="G1292">
            <v>0</v>
          </cell>
          <cell r="H1292">
            <v>0</v>
          </cell>
          <cell r="I1292">
            <v>0</v>
          </cell>
          <cell r="J1292">
            <v>0</v>
          </cell>
          <cell r="K1292">
            <v>0</v>
          </cell>
        </row>
        <row r="1293">
          <cell r="A1293" t="str">
            <v>-</v>
          </cell>
          <cell r="B1293" t="str">
            <v>REAJ.P.PAGAR S.PAGARE B.C.LETRAS DE CREDITO, BBC, BCC, EXT</v>
          </cell>
          <cell r="C1293">
            <v>0</v>
          </cell>
          <cell r="D1293">
            <v>0</v>
          </cell>
          <cell r="E1293">
            <v>0</v>
          </cell>
          <cell r="F1293">
            <v>0</v>
          </cell>
          <cell r="G1293">
            <v>0</v>
          </cell>
          <cell r="H1293">
            <v>0</v>
          </cell>
          <cell r="I1293">
            <v>0</v>
          </cell>
          <cell r="J1293">
            <v>0</v>
          </cell>
          <cell r="K1293">
            <v>0</v>
          </cell>
        </row>
        <row r="1294">
          <cell r="A1294" t="str">
            <v>14AREZN</v>
          </cell>
          <cell r="B1294" t="str">
            <v>PAGARES BC.P.REPROGRAMACION DE DEUDAS ME, BBC, BCC, EXT</v>
          </cell>
          <cell r="C1294">
            <v>0</v>
          </cell>
          <cell r="D1294">
            <v>0</v>
          </cell>
          <cell r="E1294">
            <v>0</v>
          </cell>
          <cell r="F1294">
            <v>0</v>
          </cell>
          <cell r="G1294">
            <v>0</v>
          </cell>
          <cell r="H1294">
            <v>0</v>
          </cell>
          <cell r="I1294">
            <v>0</v>
          </cell>
          <cell r="J1294">
            <v>0</v>
          </cell>
          <cell r="K1294">
            <v>0</v>
          </cell>
        </row>
        <row r="1295">
          <cell r="A1295" t="str">
            <v>-</v>
          </cell>
          <cell r="B1295" t="str">
            <v>REAJUSTES P.PAGAR S.PAG.BC.POR REPROG.DE DEUDAS MN, BBC, BCC</v>
          </cell>
          <cell r="C1295">
            <v>0</v>
          </cell>
          <cell r="D1295">
            <v>0</v>
          </cell>
          <cell r="E1295">
            <v>0</v>
          </cell>
          <cell r="F1295">
            <v>0</v>
          </cell>
          <cell r="G1295">
            <v>0</v>
          </cell>
          <cell r="H1295">
            <v>0</v>
          </cell>
          <cell r="I1295">
            <v>0</v>
          </cell>
          <cell r="J1295">
            <v>0</v>
          </cell>
          <cell r="K1295">
            <v>0</v>
          </cell>
        </row>
        <row r="1296">
          <cell r="A1296" t="str">
            <v>-</v>
          </cell>
          <cell r="B1296" t="str">
            <v>PAGARES BCO.CENTRAL P.ADQUISICION BONOS BANCARIOS, BBC, BCC,</v>
          </cell>
          <cell r="C1296">
            <v>0</v>
          </cell>
          <cell r="D1296">
            <v>0</v>
          </cell>
          <cell r="E1296">
            <v>0</v>
          </cell>
          <cell r="F1296">
            <v>0</v>
          </cell>
          <cell r="G1296">
            <v>0</v>
          </cell>
          <cell r="H1296">
            <v>0</v>
          </cell>
          <cell r="I1296">
            <v>0</v>
          </cell>
          <cell r="J1296">
            <v>0</v>
          </cell>
          <cell r="K1296">
            <v>0</v>
          </cell>
        </row>
        <row r="1297">
          <cell r="A1297" t="str">
            <v>-</v>
          </cell>
          <cell r="B1297" t="str">
            <v>PAGARES REAJUSTABLES CON PAGO EN CUPONES(P.R.C), BBC, BCC, E</v>
          </cell>
          <cell r="C1297">
            <v>0</v>
          </cell>
          <cell r="D1297">
            <v>0</v>
          </cell>
          <cell r="E1297">
            <v>0</v>
          </cell>
          <cell r="F1297">
            <v>0</v>
          </cell>
          <cell r="G1297">
            <v>0</v>
          </cell>
          <cell r="H1297">
            <v>0</v>
          </cell>
          <cell r="I1297">
            <v>0</v>
          </cell>
          <cell r="J1297">
            <v>0</v>
          </cell>
          <cell r="K1297">
            <v>0</v>
          </cell>
        </row>
        <row r="1298">
          <cell r="A1298" t="str">
            <v>-</v>
          </cell>
          <cell r="B1298" t="str">
            <v xml:space="preserve">REAJ.P.PAGAR S/PAGARES REAJ.C.PAGO CUPONES (PRC), BBC, BCC, </v>
          </cell>
          <cell r="C1298">
            <v>0</v>
          </cell>
          <cell r="D1298">
            <v>0</v>
          </cell>
          <cell r="E1298">
            <v>0</v>
          </cell>
          <cell r="F1298">
            <v>0</v>
          </cell>
          <cell r="G1298">
            <v>0</v>
          </cell>
          <cell r="H1298">
            <v>0</v>
          </cell>
          <cell r="I1298">
            <v>0</v>
          </cell>
          <cell r="J1298">
            <v>0</v>
          </cell>
          <cell r="K1298">
            <v>0</v>
          </cell>
        </row>
        <row r="1299">
          <cell r="A1299" t="str">
            <v>-</v>
          </cell>
          <cell r="B1299" t="str">
            <v>PAGARES B.CEN.P.REPROGRAMACION DEUDAS HIPOTECARIAS, BBC, BCC</v>
          </cell>
          <cell r="C1299">
            <v>0</v>
          </cell>
          <cell r="D1299">
            <v>0</v>
          </cell>
          <cell r="E1299">
            <v>0</v>
          </cell>
          <cell r="F1299">
            <v>0</v>
          </cell>
          <cell r="G1299">
            <v>0</v>
          </cell>
          <cell r="H1299">
            <v>0</v>
          </cell>
          <cell r="I1299">
            <v>0</v>
          </cell>
          <cell r="J1299">
            <v>0</v>
          </cell>
          <cell r="K1299">
            <v>0</v>
          </cell>
        </row>
        <row r="1300">
          <cell r="A1300" t="str">
            <v>-</v>
          </cell>
          <cell r="B1300" t="str">
            <v>REAJ.P.PAGAR.S.PAGARES P.REPROGRAM.DEUDAS HIPOTEC., BBC, BCC</v>
          </cell>
          <cell r="C1300">
            <v>0</v>
          </cell>
          <cell r="D1300">
            <v>0</v>
          </cell>
          <cell r="E1300">
            <v>0</v>
          </cell>
          <cell r="F1300">
            <v>0</v>
          </cell>
          <cell r="G1300">
            <v>0</v>
          </cell>
          <cell r="H1300">
            <v>0</v>
          </cell>
          <cell r="I1300">
            <v>0</v>
          </cell>
          <cell r="J1300">
            <v>0</v>
          </cell>
          <cell r="K1300">
            <v>0</v>
          </cell>
        </row>
        <row r="1301">
          <cell r="A1301" t="str">
            <v>-</v>
          </cell>
          <cell r="B1301" t="str">
            <v>PAGARES BCO.CENTRAL P.DOCTOS DE CRED.HIPOT.ADQ.MN, BBC, BCC,</v>
          </cell>
          <cell r="C1301">
            <v>0</v>
          </cell>
          <cell r="D1301">
            <v>0</v>
          </cell>
          <cell r="E1301">
            <v>0</v>
          </cell>
          <cell r="F1301">
            <v>0</v>
          </cell>
          <cell r="G1301">
            <v>0</v>
          </cell>
          <cell r="H1301">
            <v>0</v>
          </cell>
          <cell r="I1301">
            <v>0</v>
          </cell>
          <cell r="J1301">
            <v>0</v>
          </cell>
          <cell r="K1301">
            <v>0</v>
          </cell>
        </row>
        <row r="1302">
          <cell r="A1302" t="str">
            <v>-</v>
          </cell>
          <cell r="B1302" t="str">
            <v>PAGARES POR COMPRA DE CARTERA ACDO.1555 MN, BBC, BCC, EXT</v>
          </cell>
          <cell r="C1302">
            <v>0</v>
          </cell>
          <cell r="D1302">
            <v>0</v>
          </cell>
          <cell r="E1302">
            <v>0</v>
          </cell>
          <cell r="F1302">
            <v>0</v>
          </cell>
          <cell r="G1302">
            <v>0</v>
          </cell>
          <cell r="H1302">
            <v>0</v>
          </cell>
          <cell r="I1302">
            <v>0</v>
          </cell>
          <cell r="J1302">
            <v>0</v>
          </cell>
          <cell r="K1302">
            <v>0</v>
          </cell>
        </row>
        <row r="1303">
          <cell r="A1303" t="str">
            <v>-</v>
          </cell>
          <cell r="B1303" t="str">
            <v>REAJ.P.PAGAR S.PAGARES P.CPRA. CARTERA ACDO.1555 M, BBC, BCC</v>
          </cell>
          <cell r="C1303">
            <v>0</v>
          </cell>
          <cell r="D1303">
            <v>0</v>
          </cell>
          <cell r="E1303">
            <v>0</v>
          </cell>
          <cell r="F1303">
            <v>0</v>
          </cell>
          <cell r="G1303">
            <v>0</v>
          </cell>
          <cell r="H1303">
            <v>0</v>
          </cell>
          <cell r="I1303">
            <v>0</v>
          </cell>
          <cell r="J1303">
            <v>0</v>
          </cell>
          <cell r="K1303">
            <v>0</v>
          </cell>
        </row>
        <row r="1304">
          <cell r="A1304" t="str">
            <v>14BGEZN</v>
          </cell>
          <cell r="B1304" t="str">
            <v>PAGARES BCO.CENTRAL P.REPROG.CREDITOS DE CONSUMO M, BBC, BCC</v>
          </cell>
          <cell r="C1304">
            <v>0</v>
          </cell>
          <cell r="D1304">
            <v>0</v>
          </cell>
          <cell r="E1304">
            <v>0</v>
          </cell>
          <cell r="F1304">
            <v>0</v>
          </cell>
          <cell r="G1304">
            <v>0</v>
          </cell>
          <cell r="H1304">
            <v>0</v>
          </cell>
          <cell r="I1304">
            <v>0</v>
          </cell>
          <cell r="J1304">
            <v>0</v>
          </cell>
          <cell r="K1304">
            <v>0</v>
          </cell>
        </row>
        <row r="1305">
          <cell r="A1305" t="str">
            <v>-</v>
          </cell>
          <cell r="B1305" t="str">
            <v>REAJ.PAGARES B.CENT.P.REPROG.CREDITOS DE CONSUMO M, BBC, BCC</v>
          </cell>
          <cell r="C1305">
            <v>0</v>
          </cell>
          <cell r="D1305">
            <v>0</v>
          </cell>
          <cell r="E1305">
            <v>0</v>
          </cell>
          <cell r="F1305">
            <v>0</v>
          </cell>
          <cell r="G1305">
            <v>0</v>
          </cell>
          <cell r="H1305">
            <v>0</v>
          </cell>
          <cell r="I1305">
            <v>0</v>
          </cell>
          <cell r="J1305">
            <v>0</v>
          </cell>
          <cell r="K1305">
            <v>0</v>
          </cell>
        </row>
        <row r="1306">
          <cell r="A1306" t="str">
            <v>14BJEZN</v>
          </cell>
          <cell r="B1306" t="str">
            <v>PAGARES B.CENT.EXPR.EN DOLARES C.DESCTO.ACDO 1578M, BBC, BCC</v>
          </cell>
          <cell r="C1306">
            <v>0</v>
          </cell>
          <cell r="D1306">
            <v>0</v>
          </cell>
          <cell r="E1306">
            <v>0</v>
          </cell>
          <cell r="F1306">
            <v>0</v>
          </cell>
          <cell r="G1306">
            <v>0</v>
          </cell>
          <cell r="H1306">
            <v>0</v>
          </cell>
          <cell r="I1306">
            <v>0</v>
          </cell>
          <cell r="J1306">
            <v>0</v>
          </cell>
          <cell r="K1306">
            <v>0</v>
          </cell>
        </row>
        <row r="1307">
          <cell r="A1307" t="str">
            <v>14BLEZN</v>
          </cell>
          <cell r="B1307" t="str">
            <v>PAGARES BC.REPROGRAM.DEUDAS S.PRODUCT.ACDO 1578  M, BBC, BCC</v>
          </cell>
          <cell r="C1307">
            <v>0</v>
          </cell>
          <cell r="D1307">
            <v>0</v>
          </cell>
          <cell r="E1307">
            <v>0</v>
          </cell>
          <cell r="F1307">
            <v>0</v>
          </cell>
          <cell r="G1307">
            <v>0</v>
          </cell>
          <cell r="H1307">
            <v>0</v>
          </cell>
          <cell r="I1307">
            <v>0</v>
          </cell>
          <cell r="J1307">
            <v>0</v>
          </cell>
          <cell r="K1307">
            <v>0</v>
          </cell>
        </row>
        <row r="1308">
          <cell r="A1308" t="str">
            <v>-</v>
          </cell>
          <cell r="B1308" t="str">
            <v>REAJ.P.PAGAR P.PAGARES BC.P.REPROG.DEV.SEC.PROD. M, BBC, BCC</v>
          </cell>
          <cell r="C1308">
            <v>0</v>
          </cell>
          <cell r="D1308">
            <v>0</v>
          </cell>
          <cell r="E1308">
            <v>0</v>
          </cell>
          <cell r="F1308">
            <v>0</v>
          </cell>
          <cell r="G1308">
            <v>0</v>
          </cell>
          <cell r="H1308">
            <v>0</v>
          </cell>
          <cell r="I1308">
            <v>0</v>
          </cell>
          <cell r="J1308">
            <v>0</v>
          </cell>
          <cell r="K1308">
            <v>0</v>
          </cell>
        </row>
        <row r="1309">
          <cell r="A1309" t="str">
            <v>14BKEZN</v>
          </cell>
          <cell r="B1309" t="str">
            <v>PAGARES B.C.P/SALDO PRECIO BCO.DEL ESTADO ME., BBC, BCC, EXT</v>
          </cell>
          <cell r="C1309">
            <v>0</v>
          </cell>
          <cell r="D1309">
            <v>0</v>
          </cell>
          <cell r="E1309">
            <v>0</v>
          </cell>
          <cell r="F1309">
            <v>0</v>
          </cell>
          <cell r="G1309">
            <v>0</v>
          </cell>
          <cell r="H1309">
            <v>0</v>
          </cell>
          <cell r="I1309">
            <v>0</v>
          </cell>
          <cell r="J1309">
            <v>0</v>
          </cell>
          <cell r="K1309">
            <v>0</v>
          </cell>
        </row>
        <row r="1310">
          <cell r="A1310" t="str">
            <v>14BSEZN</v>
          </cell>
          <cell r="B1310" t="str">
            <v>CERT.DEPOSITOS INTRANSF.EXPRESADOS EN US$ AC.1649, BBC, BCC,</v>
          </cell>
          <cell r="C1310">
            <v>3722</v>
          </cell>
          <cell r="D1310">
            <v>3820</v>
          </cell>
          <cell r="E1310">
            <v>3687</v>
          </cell>
          <cell r="F1310">
            <v>3575</v>
          </cell>
          <cell r="G1310">
            <v>3599</v>
          </cell>
          <cell r="H1310">
            <v>3534</v>
          </cell>
          <cell r="I1310">
            <v>2861</v>
          </cell>
          <cell r="J1310">
            <v>2836</v>
          </cell>
          <cell r="K1310">
            <v>2697</v>
          </cell>
        </row>
        <row r="1311">
          <cell r="A1311" t="str">
            <v>-</v>
          </cell>
          <cell r="B1311" t="str">
            <v>CERTIFICADO DE DEPOSITOS ACDO.1695 MN, BBC, BCC, EXT</v>
          </cell>
          <cell r="C1311">
            <v>0</v>
          </cell>
          <cell r="D1311">
            <v>0</v>
          </cell>
          <cell r="E1311">
            <v>0</v>
          </cell>
          <cell r="F1311">
            <v>0</v>
          </cell>
          <cell r="G1311">
            <v>0</v>
          </cell>
          <cell r="H1311">
            <v>0</v>
          </cell>
          <cell r="I1311">
            <v>0</v>
          </cell>
          <cell r="J1311">
            <v>0</v>
          </cell>
          <cell r="K1311">
            <v>0</v>
          </cell>
        </row>
        <row r="1312">
          <cell r="A1312" t="str">
            <v>-</v>
          </cell>
          <cell r="B1312" t="str">
            <v>REAJ.P.PAGAR POR CERTIFICADO DE DEPOSITOS AC.1695, BBC, BCC,</v>
          </cell>
          <cell r="C1312">
            <v>0</v>
          </cell>
          <cell r="D1312">
            <v>0</v>
          </cell>
          <cell r="E1312">
            <v>0</v>
          </cell>
          <cell r="F1312">
            <v>0</v>
          </cell>
          <cell r="G1312">
            <v>0</v>
          </cell>
          <cell r="H1312">
            <v>0</v>
          </cell>
          <cell r="I1312">
            <v>0</v>
          </cell>
          <cell r="J1312">
            <v>0</v>
          </cell>
          <cell r="K1312">
            <v>0</v>
          </cell>
        </row>
        <row r="1313">
          <cell r="A1313" t="str">
            <v>-</v>
          </cell>
          <cell r="B1313" t="str">
            <v>TIT.RECON.DEU CAP.19 COMPEN.DE NORMAS CAMB.INTERN., BBC, BCC</v>
          </cell>
          <cell r="C1313">
            <v>0</v>
          </cell>
          <cell r="D1313">
            <v>0</v>
          </cell>
          <cell r="E1313">
            <v>0</v>
          </cell>
          <cell r="F1313">
            <v>0</v>
          </cell>
          <cell r="G1313">
            <v>0</v>
          </cell>
          <cell r="H1313">
            <v>0</v>
          </cell>
          <cell r="I1313">
            <v>0</v>
          </cell>
          <cell r="J1313">
            <v>0</v>
          </cell>
          <cell r="K1313">
            <v>0</v>
          </cell>
        </row>
        <row r="1314">
          <cell r="A1314" t="str">
            <v>-</v>
          </cell>
          <cell r="B1314" t="str">
            <v>CERTIFICADOS EXPRESADOS EN UF ACDO 1691, BBC, BCC, EXT</v>
          </cell>
          <cell r="C1314">
            <v>0</v>
          </cell>
          <cell r="D1314">
            <v>0</v>
          </cell>
          <cell r="E1314">
            <v>0</v>
          </cell>
          <cell r="F1314">
            <v>0</v>
          </cell>
          <cell r="G1314">
            <v>0</v>
          </cell>
          <cell r="H1314">
            <v>0</v>
          </cell>
          <cell r="I1314">
            <v>0</v>
          </cell>
          <cell r="J1314">
            <v>0</v>
          </cell>
          <cell r="K1314">
            <v>0</v>
          </cell>
        </row>
        <row r="1315">
          <cell r="A1315" t="str">
            <v>-</v>
          </cell>
          <cell r="B1315" t="str">
            <v>REAJ.P/PAGAR POR CERTIFICADOS"EXPRESADOS UF"AC.169, BBC, BCC</v>
          </cell>
          <cell r="C1315">
            <v>0</v>
          </cell>
          <cell r="D1315">
            <v>0</v>
          </cell>
          <cell r="E1315">
            <v>0</v>
          </cell>
          <cell r="F1315">
            <v>0</v>
          </cell>
          <cell r="G1315">
            <v>0</v>
          </cell>
          <cell r="H1315">
            <v>0</v>
          </cell>
          <cell r="I1315">
            <v>0</v>
          </cell>
          <cell r="J1315">
            <v>0</v>
          </cell>
          <cell r="K1315">
            <v>0</v>
          </cell>
        </row>
        <row r="1316">
          <cell r="A1316" t="str">
            <v>-</v>
          </cell>
          <cell r="B1316" t="str">
            <v>PAGARES BC P/REPROG.DEUDAS INS.FIN.LIQ.ACDO 1589 M, BBC, BCC</v>
          </cell>
          <cell r="C1316">
            <v>0</v>
          </cell>
          <cell r="D1316">
            <v>0</v>
          </cell>
          <cell r="E1316">
            <v>0</v>
          </cell>
          <cell r="F1316">
            <v>0</v>
          </cell>
          <cell r="G1316">
            <v>0</v>
          </cell>
          <cell r="H1316">
            <v>0</v>
          </cell>
          <cell r="I1316">
            <v>0</v>
          </cell>
          <cell r="J1316">
            <v>0</v>
          </cell>
          <cell r="K1316">
            <v>0</v>
          </cell>
        </row>
        <row r="1317">
          <cell r="A1317" t="str">
            <v>-</v>
          </cell>
          <cell r="B1317" t="str">
            <v>REAJ.P/PGAR S/PAG.BC REPR.DEUD.I.FIN.LIQ.AC 1589 M, BBC, BCC</v>
          </cell>
          <cell r="C1317">
            <v>0</v>
          </cell>
          <cell r="D1317">
            <v>0</v>
          </cell>
          <cell r="E1317">
            <v>0</v>
          </cell>
          <cell r="F1317">
            <v>0</v>
          </cell>
          <cell r="G1317">
            <v>0</v>
          </cell>
          <cell r="H1317">
            <v>0</v>
          </cell>
          <cell r="I1317">
            <v>0</v>
          </cell>
          <cell r="J1317">
            <v>0</v>
          </cell>
          <cell r="K1317">
            <v>0</v>
          </cell>
        </row>
        <row r="1318">
          <cell r="A1318" t="str">
            <v>-</v>
          </cell>
          <cell r="B1318" t="str">
            <v>EFECTOS DE COMERCIO POR REDENOM.TITULOS, BBC, BCC, EXT</v>
          </cell>
          <cell r="C1318">
            <v>0</v>
          </cell>
          <cell r="D1318">
            <v>0</v>
          </cell>
          <cell r="E1318">
            <v>0</v>
          </cell>
          <cell r="F1318">
            <v>0</v>
          </cell>
          <cell r="G1318">
            <v>0</v>
          </cell>
          <cell r="H1318">
            <v>0</v>
          </cell>
          <cell r="I1318">
            <v>0</v>
          </cell>
          <cell r="J1318">
            <v>0</v>
          </cell>
          <cell r="K1318">
            <v>0</v>
          </cell>
        </row>
        <row r="1319">
          <cell r="A1319" t="str">
            <v>-</v>
          </cell>
          <cell r="B1319" t="str">
            <v>REAJ.P.PGAR.S/EFECTOS DE COM.P.REDENOM. TITULOS MN, BBC, BCC</v>
          </cell>
          <cell r="C1319">
            <v>0</v>
          </cell>
          <cell r="D1319">
            <v>0</v>
          </cell>
          <cell r="E1319">
            <v>0</v>
          </cell>
          <cell r="F1319">
            <v>0</v>
          </cell>
          <cell r="G1319">
            <v>0</v>
          </cell>
          <cell r="H1319">
            <v>0</v>
          </cell>
          <cell r="I1319">
            <v>0</v>
          </cell>
          <cell r="J1319">
            <v>0</v>
          </cell>
          <cell r="K1319">
            <v>0</v>
          </cell>
        </row>
        <row r="1320">
          <cell r="A1320" t="str">
            <v>-</v>
          </cell>
          <cell r="B1320" t="str">
            <v>PAGARES REAJ.TASA DE INTERES FLOTANTE (PTF)  MN, BBC, BCC, E</v>
          </cell>
          <cell r="C1320">
            <v>0</v>
          </cell>
          <cell r="D1320">
            <v>0</v>
          </cell>
          <cell r="E1320">
            <v>0</v>
          </cell>
          <cell r="F1320">
            <v>0</v>
          </cell>
          <cell r="G1320">
            <v>0</v>
          </cell>
          <cell r="H1320">
            <v>0</v>
          </cell>
          <cell r="I1320">
            <v>0</v>
          </cell>
          <cell r="J1320">
            <v>0</v>
          </cell>
          <cell r="K1320">
            <v>0</v>
          </cell>
        </row>
        <row r="1321">
          <cell r="A1321" t="str">
            <v>-</v>
          </cell>
          <cell r="B1321" t="str">
            <v>REAJ.P/PGAR S/PAGARES REAJ.TASA DE INTS.FLOTANTE M, BBC, BCC</v>
          </cell>
          <cell r="C1321">
            <v>0</v>
          </cell>
          <cell r="D1321">
            <v>0</v>
          </cell>
          <cell r="E1321">
            <v>0</v>
          </cell>
          <cell r="F1321">
            <v>0</v>
          </cell>
          <cell r="G1321">
            <v>0</v>
          </cell>
          <cell r="H1321">
            <v>0</v>
          </cell>
          <cell r="I1321">
            <v>0</v>
          </cell>
          <cell r="J1321">
            <v>0</v>
          </cell>
          <cell r="K1321">
            <v>0</v>
          </cell>
        </row>
        <row r="1322">
          <cell r="A1322" t="str">
            <v>-</v>
          </cell>
          <cell r="B1322" t="str">
            <v>PAGARES BCO.CENTRAL CAP.18 COMP.NOR.CAMB.INTERN. M, BBC, BCC</v>
          </cell>
          <cell r="C1322">
            <v>0</v>
          </cell>
          <cell r="D1322">
            <v>0</v>
          </cell>
          <cell r="E1322">
            <v>0</v>
          </cell>
          <cell r="F1322">
            <v>0</v>
          </cell>
          <cell r="G1322">
            <v>0</v>
          </cell>
          <cell r="H1322">
            <v>0</v>
          </cell>
          <cell r="I1322">
            <v>0</v>
          </cell>
          <cell r="J1322">
            <v>0</v>
          </cell>
          <cell r="K1322">
            <v>0</v>
          </cell>
        </row>
        <row r="1323">
          <cell r="A1323" t="str">
            <v>-</v>
          </cell>
          <cell r="B1323" t="str">
            <v>PAGARES EN UF.AC 1836 PROV.DE CERTIF.EN US$, BBC, BCC, EXT</v>
          </cell>
          <cell r="C1323">
            <v>0</v>
          </cell>
          <cell r="D1323">
            <v>0</v>
          </cell>
          <cell r="E1323">
            <v>0</v>
          </cell>
          <cell r="F1323">
            <v>0</v>
          </cell>
          <cell r="G1323">
            <v>0</v>
          </cell>
          <cell r="H1323">
            <v>0</v>
          </cell>
          <cell r="I1323">
            <v>0</v>
          </cell>
          <cell r="J1323">
            <v>0</v>
          </cell>
          <cell r="K1323">
            <v>0</v>
          </cell>
        </row>
        <row r="1324">
          <cell r="A1324" t="str">
            <v>-</v>
          </cell>
          <cell r="B1324" t="str">
            <v>REAJ.P.PAGAR POR PAGARES EN UF ACDO.1836, BBC, BCC, EXT</v>
          </cell>
          <cell r="C1324">
            <v>0</v>
          </cell>
          <cell r="D1324">
            <v>0</v>
          </cell>
          <cell r="E1324">
            <v>0</v>
          </cell>
          <cell r="F1324">
            <v>0</v>
          </cell>
          <cell r="G1324">
            <v>0</v>
          </cell>
          <cell r="H1324">
            <v>0</v>
          </cell>
          <cell r="I1324">
            <v>0</v>
          </cell>
          <cell r="J1324">
            <v>0</v>
          </cell>
          <cell r="K1324">
            <v>0</v>
          </cell>
        </row>
        <row r="1325">
          <cell r="A1325" t="str">
            <v>-</v>
          </cell>
          <cell r="B1325" t="str">
            <v>PAGARES BC POR REPAC.SALDOS DE PRECIO C/BECH MN, BBC, BCC, E</v>
          </cell>
          <cell r="C1325">
            <v>0</v>
          </cell>
          <cell r="D1325">
            <v>0</v>
          </cell>
          <cell r="E1325">
            <v>0</v>
          </cell>
          <cell r="F1325">
            <v>0</v>
          </cell>
          <cell r="G1325">
            <v>0</v>
          </cell>
          <cell r="H1325">
            <v>0</v>
          </cell>
          <cell r="I1325">
            <v>0</v>
          </cell>
          <cell r="J1325">
            <v>0</v>
          </cell>
          <cell r="K1325">
            <v>0</v>
          </cell>
        </row>
        <row r="1326">
          <cell r="A1326" t="str">
            <v>-</v>
          </cell>
          <cell r="B1326" t="str">
            <v>REAJ.P.PAGAR POR SALDOS DE PRECIO C/BCO.ESTADO MN, BBC, BCC,</v>
          </cell>
          <cell r="C1326">
            <v>0</v>
          </cell>
          <cell r="D1326">
            <v>0</v>
          </cell>
          <cell r="E1326">
            <v>0</v>
          </cell>
          <cell r="F1326">
            <v>0</v>
          </cell>
          <cell r="G1326">
            <v>0</v>
          </cell>
          <cell r="H1326">
            <v>0</v>
          </cell>
          <cell r="I1326">
            <v>0</v>
          </cell>
          <cell r="J1326">
            <v>0</v>
          </cell>
          <cell r="K1326">
            <v>0</v>
          </cell>
        </row>
        <row r="1327">
          <cell r="A1327" t="str">
            <v>-</v>
          </cell>
          <cell r="B1327" t="str">
            <v>PAGARES UF BECH P.DEUDAS ASUMIDAS BUF-BHC AC.91, BBC, BCC, E</v>
          </cell>
          <cell r="C1327">
            <v>0</v>
          </cell>
          <cell r="D1327">
            <v>0</v>
          </cell>
          <cell r="E1327">
            <v>0</v>
          </cell>
          <cell r="F1327">
            <v>0</v>
          </cell>
          <cell r="G1327">
            <v>0</v>
          </cell>
          <cell r="H1327">
            <v>0</v>
          </cell>
          <cell r="I1327">
            <v>0</v>
          </cell>
          <cell r="J1327">
            <v>0</v>
          </cell>
          <cell r="K1327">
            <v>0</v>
          </cell>
        </row>
        <row r="1328">
          <cell r="A1328" t="str">
            <v>-</v>
          </cell>
          <cell r="B1328" t="str">
            <v>REAJ.PAG.UF BECH P.DEUDAS ASUMID. BUF-BHC AC.91, BBC, BCC, E</v>
          </cell>
          <cell r="C1328">
            <v>0</v>
          </cell>
          <cell r="D1328">
            <v>0</v>
          </cell>
          <cell r="E1328">
            <v>0</v>
          </cell>
          <cell r="F1328">
            <v>0</v>
          </cell>
          <cell r="G1328">
            <v>0</v>
          </cell>
          <cell r="H1328">
            <v>0</v>
          </cell>
          <cell r="I1328">
            <v>0</v>
          </cell>
          <cell r="J1328">
            <v>0</v>
          </cell>
          <cell r="K1328">
            <v>0</v>
          </cell>
        </row>
        <row r="1329">
          <cell r="A1329" t="str">
            <v>-</v>
          </cell>
          <cell r="B1329" t="str">
            <v>PAGARE CAPITULO XIV C.N.C.I., BBC, BCC, EXT</v>
          </cell>
          <cell r="C1329">
            <v>0</v>
          </cell>
          <cell r="D1329">
            <v>0</v>
          </cell>
          <cell r="E1329">
            <v>0</v>
          </cell>
          <cell r="F1329">
            <v>0</v>
          </cell>
          <cell r="G1329">
            <v>0</v>
          </cell>
          <cell r="H1329">
            <v>0</v>
          </cell>
          <cell r="I1329">
            <v>0</v>
          </cell>
          <cell r="J1329">
            <v>0</v>
          </cell>
          <cell r="K1329">
            <v>0</v>
          </cell>
        </row>
        <row r="1330">
          <cell r="A1330" t="str">
            <v>14BIWZN</v>
          </cell>
          <cell r="B1330" t="str">
            <v xml:space="preserve">  .OTROS PASIVOS INTERNOS MN</v>
          </cell>
          <cell r="C1330">
            <v>188715</v>
          </cell>
          <cell r="D1330">
            <v>201109</v>
          </cell>
          <cell r="E1330">
            <v>178115</v>
          </cell>
          <cell r="F1330">
            <v>183074</v>
          </cell>
          <cell r="G1330">
            <v>194527</v>
          </cell>
          <cell r="H1330">
            <v>192028</v>
          </cell>
          <cell r="I1330">
            <v>205026</v>
          </cell>
          <cell r="J1330">
            <v>210827</v>
          </cell>
          <cell r="K1330">
            <v>177764</v>
          </cell>
        </row>
        <row r="1331">
          <cell r="A1331" t="str">
            <v>14GJNZN</v>
          </cell>
          <cell r="B1331" t="str">
            <v>INTS.P..PAGAR S/OPERAC. INTERNAS ME, BBC, BCC, NAC</v>
          </cell>
          <cell r="C1331">
            <v>168279</v>
          </cell>
          <cell r="D1331">
            <v>180217</v>
          </cell>
          <cell r="E1331">
            <v>156731</v>
          </cell>
          <cell r="F1331">
            <v>161630</v>
          </cell>
          <cell r="G1331">
            <v>173890</v>
          </cell>
          <cell r="H1331">
            <v>171150</v>
          </cell>
          <cell r="I1331">
            <v>184222</v>
          </cell>
          <cell r="J1331">
            <v>189814</v>
          </cell>
          <cell r="K1331">
            <v>156557</v>
          </cell>
        </row>
        <row r="1332">
          <cell r="A1332" t="str">
            <v>17CENZN</v>
          </cell>
          <cell r="B1332" t="str">
            <v>INT.P.PAGAR S.OBLIG.FISCO P.ADM.LC PR.ORG.INTERN.M, BBC, BCC</v>
          </cell>
          <cell r="C1332">
            <v>0</v>
          </cell>
          <cell r="D1332">
            <v>0</v>
          </cell>
          <cell r="E1332">
            <v>0</v>
          </cell>
          <cell r="F1332">
            <v>0</v>
          </cell>
          <cell r="G1332">
            <v>0</v>
          </cell>
          <cell r="H1332">
            <v>0</v>
          </cell>
          <cell r="I1332">
            <v>0</v>
          </cell>
          <cell r="J1332">
            <v>0</v>
          </cell>
          <cell r="K1332">
            <v>0</v>
          </cell>
        </row>
        <row r="1333">
          <cell r="A1333" t="str">
            <v>17CNNZN</v>
          </cell>
          <cell r="B1333" t="str">
            <v xml:space="preserve">INTS.P/PAGAR S/OBLIG.FISCO ORG.INT.BCO.ESTADO MN, BBC, BCC, </v>
          </cell>
          <cell r="C1333">
            <v>0</v>
          </cell>
          <cell r="D1333">
            <v>0</v>
          </cell>
          <cell r="E1333">
            <v>0</v>
          </cell>
          <cell r="F1333">
            <v>0</v>
          </cell>
          <cell r="G1333">
            <v>0</v>
          </cell>
          <cell r="H1333">
            <v>0</v>
          </cell>
          <cell r="I1333">
            <v>0</v>
          </cell>
          <cell r="J1333">
            <v>0</v>
          </cell>
          <cell r="K1333">
            <v>0</v>
          </cell>
        </row>
        <row r="1334">
          <cell r="A1334" t="str">
            <v>17CPNZN</v>
          </cell>
          <cell r="B1334" t="str">
            <v xml:space="preserve">INTS.P/PAGAR S/OBLIG.FISCO ORG.INT.OTRAS INST.ME, BBC, BCC, </v>
          </cell>
          <cell r="C1334">
            <v>19636</v>
          </cell>
          <cell r="D1334">
            <v>19791</v>
          </cell>
          <cell r="E1334">
            <v>19952</v>
          </cell>
          <cell r="F1334">
            <v>20117</v>
          </cell>
          <cell r="G1334">
            <v>20279</v>
          </cell>
          <cell r="H1334">
            <v>20445</v>
          </cell>
          <cell r="I1334">
            <v>20606</v>
          </cell>
          <cell r="J1334">
            <v>20773</v>
          </cell>
          <cell r="K1334">
            <v>20939</v>
          </cell>
        </row>
        <row r="1335">
          <cell r="A1335" t="str">
            <v>17CRNZN</v>
          </cell>
          <cell r="B1335" t="str">
            <v xml:space="preserve">INTS.P/PAGAR S/OBLIG.FISCO ORG.INT.INS.SEMIF. MN, BBC, BCC, </v>
          </cell>
          <cell r="C1335">
            <v>17</v>
          </cell>
          <cell r="D1335">
            <v>14</v>
          </cell>
          <cell r="E1335">
            <v>16</v>
          </cell>
          <cell r="F1335">
            <v>15</v>
          </cell>
          <cell r="G1335">
            <v>16</v>
          </cell>
          <cell r="H1335">
            <v>14</v>
          </cell>
          <cell r="I1335">
            <v>15</v>
          </cell>
          <cell r="J1335">
            <v>14</v>
          </cell>
          <cell r="K1335">
            <v>0</v>
          </cell>
        </row>
        <row r="1336">
          <cell r="A1336" t="str">
            <v>17CTNZN</v>
          </cell>
          <cell r="B1336" t="str">
            <v>INTS.P/PAGAR S/PAGARES REAJ.P/INTS.S/ENCAJE MN, BBC, BCC, NA</v>
          </cell>
          <cell r="C1336">
            <v>0</v>
          </cell>
          <cell r="D1336">
            <v>0</v>
          </cell>
          <cell r="E1336">
            <v>0</v>
          </cell>
          <cell r="F1336">
            <v>0</v>
          </cell>
          <cell r="G1336">
            <v>0</v>
          </cell>
          <cell r="H1336">
            <v>0</v>
          </cell>
          <cell r="I1336">
            <v>0</v>
          </cell>
          <cell r="J1336">
            <v>0</v>
          </cell>
          <cell r="K1336">
            <v>0</v>
          </cell>
        </row>
        <row r="1337">
          <cell r="A1337" t="str">
            <v>17CQNZN</v>
          </cell>
          <cell r="B1337" t="str">
            <v>INT.P.PAGAR P.PAGARES EN DOLARES BCO.CENTRAL CHILE, BBC, BCC</v>
          </cell>
          <cell r="C1337">
            <v>0</v>
          </cell>
          <cell r="D1337">
            <v>0</v>
          </cell>
          <cell r="E1337">
            <v>0</v>
          </cell>
          <cell r="F1337">
            <v>0</v>
          </cell>
          <cell r="G1337">
            <v>0</v>
          </cell>
          <cell r="H1337">
            <v>0</v>
          </cell>
          <cell r="I1337">
            <v>0</v>
          </cell>
          <cell r="J1337">
            <v>0</v>
          </cell>
          <cell r="K1337">
            <v>0</v>
          </cell>
        </row>
        <row r="1338">
          <cell r="A1338" t="str">
            <v>17CZNZN</v>
          </cell>
          <cell r="B1338" t="str">
            <v>INTERESES P.PAGAR S.PAGARES P.DIF.CAMBIARIO AC 148, BBC, BCC</v>
          </cell>
          <cell r="C1338">
            <v>3</v>
          </cell>
          <cell r="D1338">
            <v>3</v>
          </cell>
          <cell r="E1338">
            <v>3</v>
          </cell>
          <cell r="F1338">
            <v>3</v>
          </cell>
          <cell r="G1338">
            <v>3</v>
          </cell>
          <cell r="H1338">
            <v>3</v>
          </cell>
          <cell r="I1338">
            <v>3</v>
          </cell>
          <cell r="J1338">
            <v>3</v>
          </cell>
          <cell r="K1338">
            <v>3</v>
          </cell>
        </row>
        <row r="1339">
          <cell r="A1339" t="str">
            <v>17EFNZN</v>
          </cell>
          <cell r="B1339" t="str">
            <v>COMISIONES POR PAGAR POR OPS.INTERNAS MN, BBC, BCC, NAC</v>
          </cell>
          <cell r="C1339">
            <v>0</v>
          </cell>
          <cell r="D1339">
            <v>0</v>
          </cell>
          <cell r="E1339">
            <v>0</v>
          </cell>
          <cell r="F1339">
            <v>0</v>
          </cell>
          <cell r="G1339">
            <v>0</v>
          </cell>
          <cell r="H1339">
            <v>0</v>
          </cell>
          <cell r="I1339">
            <v>0</v>
          </cell>
          <cell r="J1339">
            <v>0</v>
          </cell>
          <cell r="K1339">
            <v>0</v>
          </cell>
        </row>
        <row r="1340">
          <cell r="A1340" t="str">
            <v>17EGNZN</v>
          </cell>
          <cell r="B1340" t="str">
            <v>INTS.P.PAGAR P.CERTIF.DEP.INTRANS.EXP.EN US$ ME, BBC, BCC, N</v>
          </cell>
          <cell r="C1340">
            <v>4</v>
          </cell>
          <cell r="D1340">
            <v>9</v>
          </cell>
          <cell r="E1340">
            <v>13</v>
          </cell>
          <cell r="F1340">
            <v>17</v>
          </cell>
          <cell r="G1340">
            <v>21</v>
          </cell>
          <cell r="H1340">
            <v>25</v>
          </cell>
          <cell r="I1340">
            <v>3</v>
          </cell>
          <cell r="J1340">
            <v>5</v>
          </cell>
          <cell r="K1340">
            <v>8</v>
          </cell>
        </row>
        <row r="1341">
          <cell r="A1341" t="str">
            <v>17EHNZN</v>
          </cell>
          <cell r="B1341" t="str">
            <v>DIFERENCIAS DE PRECIOS POR PAGAR MN, BBC, BCC, NAC</v>
          </cell>
          <cell r="C1341">
            <v>0</v>
          </cell>
          <cell r="D1341">
            <v>0</v>
          </cell>
          <cell r="E1341">
            <v>0</v>
          </cell>
          <cell r="F1341">
            <v>0</v>
          </cell>
          <cell r="G1341">
            <v>0</v>
          </cell>
          <cell r="H1341">
            <v>0</v>
          </cell>
          <cell r="I1341">
            <v>0</v>
          </cell>
          <cell r="J1341">
            <v>0</v>
          </cell>
          <cell r="K1341">
            <v>0</v>
          </cell>
        </row>
        <row r="1342">
          <cell r="A1342" t="str">
            <v>17EJNZN</v>
          </cell>
          <cell r="B1342" t="str">
            <v>INTS.P.PAGAR S.CERTIFICADOS DE DEPOSITOS AC.1695 M, BBC, BCC</v>
          </cell>
          <cell r="C1342">
            <v>0</v>
          </cell>
          <cell r="D1342">
            <v>0</v>
          </cell>
          <cell r="E1342">
            <v>0</v>
          </cell>
          <cell r="F1342">
            <v>0</v>
          </cell>
          <cell r="G1342">
            <v>0</v>
          </cell>
          <cell r="H1342">
            <v>0</v>
          </cell>
          <cell r="I1342">
            <v>0</v>
          </cell>
          <cell r="J1342">
            <v>0</v>
          </cell>
          <cell r="K1342">
            <v>0</v>
          </cell>
        </row>
        <row r="1343">
          <cell r="A1343" t="str">
            <v>17EKNZN</v>
          </cell>
          <cell r="B1343" t="str">
            <v>INT.P/PAGAR POR CERTIFICADOS EXPRESADOS UF AC.1691, BBC, BCC</v>
          </cell>
          <cell r="C1343">
            <v>0</v>
          </cell>
          <cell r="D1343">
            <v>0</v>
          </cell>
          <cell r="E1343">
            <v>0</v>
          </cell>
          <cell r="F1343">
            <v>0</v>
          </cell>
          <cell r="G1343">
            <v>0</v>
          </cell>
          <cell r="H1343">
            <v>0</v>
          </cell>
          <cell r="I1343">
            <v>0</v>
          </cell>
          <cell r="J1343">
            <v>0</v>
          </cell>
          <cell r="K1343">
            <v>0</v>
          </cell>
        </row>
        <row r="1344">
          <cell r="A1344" t="str">
            <v>17EMNZN</v>
          </cell>
          <cell r="B1344" t="str">
            <v>INTS.P/PAGAR POR DEPOSITOS DE RESERVA TECNICA, BBC, BCC, NAC</v>
          </cell>
          <cell r="C1344">
            <v>0</v>
          </cell>
          <cell r="D1344">
            <v>0</v>
          </cell>
          <cell r="E1344">
            <v>0</v>
          </cell>
          <cell r="F1344">
            <v>0</v>
          </cell>
          <cell r="G1344">
            <v>0</v>
          </cell>
          <cell r="H1344">
            <v>0</v>
          </cell>
          <cell r="I1344">
            <v>0</v>
          </cell>
          <cell r="J1344">
            <v>0</v>
          </cell>
          <cell r="K1344">
            <v>0</v>
          </cell>
        </row>
        <row r="1345">
          <cell r="A1345" t="str">
            <v>17EPNZN</v>
          </cell>
          <cell r="B1345" t="str">
            <v>INTS.P.PAGAR SOBRE SALDOS EN CUENTAS ESPECIALES ME, BBC, BCC</v>
          </cell>
          <cell r="C1345">
            <v>776</v>
          </cell>
          <cell r="D1345">
            <v>1075</v>
          </cell>
          <cell r="E1345">
            <v>1400</v>
          </cell>
          <cell r="F1345">
            <v>1292</v>
          </cell>
          <cell r="G1345">
            <v>318</v>
          </cell>
          <cell r="H1345">
            <v>391</v>
          </cell>
          <cell r="I1345">
            <v>177</v>
          </cell>
          <cell r="J1345">
            <v>218</v>
          </cell>
          <cell r="K1345">
            <v>257</v>
          </cell>
        </row>
        <row r="1346">
          <cell r="A1346" t="str">
            <v>17ETNZN</v>
          </cell>
          <cell r="B1346" t="str">
            <v>INTS.P.PAGAR POR PAGARES EN UF ACDO.1836, BBC, BCC, NAC</v>
          </cell>
          <cell r="C1346">
            <v>0</v>
          </cell>
          <cell r="D1346">
            <v>0</v>
          </cell>
          <cell r="E1346">
            <v>0</v>
          </cell>
          <cell r="F1346">
            <v>0</v>
          </cell>
          <cell r="G1346">
            <v>0</v>
          </cell>
          <cell r="H1346">
            <v>0</v>
          </cell>
          <cell r="I1346">
            <v>0</v>
          </cell>
          <cell r="J1346">
            <v>0</v>
          </cell>
          <cell r="K1346">
            <v>0</v>
          </cell>
        </row>
        <row r="1347">
          <cell r="A1347" t="str">
            <v>17EONZN</v>
          </cell>
          <cell r="B1347" t="str">
            <v>INTS.P.PAG.S.PAG.UF BECH DEU.ASUM.BUF-BHC AC.91, BBC, BCC, N</v>
          </cell>
          <cell r="C1347">
            <v>0</v>
          </cell>
          <cell r="D1347">
            <v>0</v>
          </cell>
          <cell r="E1347">
            <v>0</v>
          </cell>
          <cell r="F1347">
            <v>0</v>
          </cell>
          <cell r="G1347">
            <v>0</v>
          </cell>
          <cell r="H1347">
            <v>0</v>
          </cell>
          <cell r="I1347">
            <v>0</v>
          </cell>
          <cell r="J1347">
            <v>0</v>
          </cell>
          <cell r="K1347">
            <v>0</v>
          </cell>
        </row>
        <row r="1348">
          <cell r="A1348" t="str">
            <v>14BIXZN</v>
          </cell>
          <cell r="B1348" t="str">
            <v xml:space="preserve">  .OTROS PASIVOS INTERNOS ME</v>
          </cell>
          <cell r="C1348">
            <v>707</v>
          </cell>
          <cell r="D1348">
            <v>1168</v>
          </cell>
          <cell r="E1348">
            <v>1772</v>
          </cell>
          <cell r="F1348">
            <v>243</v>
          </cell>
          <cell r="G1348">
            <v>30</v>
          </cell>
          <cell r="H1348">
            <v>4</v>
          </cell>
          <cell r="I1348">
            <v>3</v>
          </cell>
          <cell r="J1348">
            <v>4</v>
          </cell>
          <cell r="K1348">
            <v>6</v>
          </cell>
        </row>
        <row r="1349">
          <cell r="A1349" t="str">
            <v>14GJEZN</v>
          </cell>
          <cell r="B1349" t="str">
            <v>INTS.P..PAGAR S/OPERAC. INTERNAS ME, BBC, BCC, EXT</v>
          </cell>
          <cell r="C1349">
            <v>233</v>
          </cell>
          <cell r="D1349">
            <v>209</v>
          </cell>
          <cell r="E1349">
            <v>242</v>
          </cell>
          <cell r="F1349">
            <v>238</v>
          </cell>
          <cell r="G1349">
            <v>14</v>
          </cell>
          <cell r="H1349">
            <v>2</v>
          </cell>
          <cell r="I1349">
            <v>3</v>
          </cell>
          <cell r="J1349">
            <v>4</v>
          </cell>
          <cell r="K1349">
            <v>6</v>
          </cell>
        </row>
        <row r="1350">
          <cell r="A1350" t="str">
            <v>17CEEZN</v>
          </cell>
          <cell r="B1350" t="str">
            <v>INT.P.PAGAR S.OBLIG.FISCO P.ADM.LC PR.ORG.INTERN.M, BBC, BCC</v>
          </cell>
          <cell r="C1350">
            <v>0</v>
          </cell>
          <cell r="D1350">
            <v>0</v>
          </cell>
          <cell r="E1350">
            <v>0</v>
          </cell>
          <cell r="F1350">
            <v>0</v>
          </cell>
          <cell r="G1350">
            <v>0</v>
          </cell>
          <cell r="H1350">
            <v>0</v>
          </cell>
          <cell r="I1350">
            <v>0</v>
          </cell>
          <cell r="J1350">
            <v>0</v>
          </cell>
          <cell r="K1350">
            <v>0</v>
          </cell>
        </row>
        <row r="1351">
          <cell r="A1351" t="str">
            <v>-</v>
          </cell>
          <cell r="B1351" t="str">
            <v xml:space="preserve">INTS.P/PAGAR S/OBLIG.FISCO ORG.INT.BCO.ESTADO MN, BBC, BCC, </v>
          </cell>
          <cell r="C1351">
            <v>0</v>
          </cell>
          <cell r="D1351">
            <v>0</v>
          </cell>
          <cell r="E1351">
            <v>0</v>
          </cell>
          <cell r="F1351">
            <v>0</v>
          </cell>
          <cell r="G1351">
            <v>0</v>
          </cell>
          <cell r="H1351">
            <v>0</v>
          </cell>
          <cell r="I1351">
            <v>0</v>
          </cell>
          <cell r="J1351">
            <v>0</v>
          </cell>
          <cell r="K1351">
            <v>0</v>
          </cell>
        </row>
        <row r="1352">
          <cell r="A1352" t="str">
            <v>17CPEZN</v>
          </cell>
          <cell r="B1352" t="str">
            <v xml:space="preserve">INTS.P/PAGAR S/OBLIG.FISCO ORG.INT.OTRAS INST.ME, BBC, BCC, </v>
          </cell>
          <cell r="C1352">
            <v>0</v>
          </cell>
          <cell r="D1352">
            <v>0</v>
          </cell>
          <cell r="E1352">
            <v>0</v>
          </cell>
          <cell r="F1352">
            <v>0</v>
          </cell>
          <cell r="G1352">
            <v>0</v>
          </cell>
          <cell r="H1352">
            <v>0</v>
          </cell>
          <cell r="I1352">
            <v>0</v>
          </cell>
          <cell r="J1352">
            <v>0</v>
          </cell>
          <cell r="K1352">
            <v>0</v>
          </cell>
        </row>
        <row r="1353">
          <cell r="A1353" t="str">
            <v>-</v>
          </cell>
          <cell r="B1353" t="str">
            <v xml:space="preserve">INTS.P/PAGAR S/OBLIG.FISCO ORG.INT.INS.SEMIF. MN, BBC, BCC, </v>
          </cell>
          <cell r="C1353">
            <v>0</v>
          </cell>
          <cell r="D1353">
            <v>0</v>
          </cell>
          <cell r="E1353">
            <v>0</v>
          </cell>
          <cell r="F1353">
            <v>0</v>
          </cell>
          <cell r="G1353">
            <v>0</v>
          </cell>
          <cell r="H1353">
            <v>0</v>
          </cell>
          <cell r="I1353">
            <v>0</v>
          </cell>
          <cell r="J1353">
            <v>0</v>
          </cell>
          <cell r="K1353">
            <v>0</v>
          </cell>
        </row>
        <row r="1354">
          <cell r="A1354" t="str">
            <v>-</v>
          </cell>
          <cell r="B1354" t="str">
            <v>INTS.P/PAGAR S/PAGARES REAJ.P/INTS.S/ENCAJE MN, BBC, BCC, EX</v>
          </cell>
          <cell r="C1354">
            <v>0</v>
          </cell>
          <cell r="D1354">
            <v>0</v>
          </cell>
          <cell r="E1354">
            <v>0</v>
          </cell>
          <cell r="F1354">
            <v>0</v>
          </cell>
          <cell r="G1354">
            <v>0</v>
          </cell>
          <cell r="H1354">
            <v>0</v>
          </cell>
          <cell r="I1354">
            <v>0</v>
          </cell>
          <cell r="J1354">
            <v>0</v>
          </cell>
          <cell r="K1354">
            <v>0</v>
          </cell>
        </row>
        <row r="1355">
          <cell r="A1355" t="str">
            <v>17CQEZN</v>
          </cell>
          <cell r="B1355" t="str">
            <v>INT.P.PAGAR P.PAGARES EN DOLARES BCO.CENTRAL CHILE, BBC, BCC</v>
          </cell>
          <cell r="C1355">
            <v>0</v>
          </cell>
          <cell r="D1355">
            <v>0</v>
          </cell>
          <cell r="E1355">
            <v>0</v>
          </cell>
          <cell r="F1355">
            <v>0</v>
          </cell>
          <cell r="G1355">
            <v>0</v>
          </cell>
          <cell r="H1355">
            <v>0</v>
          </cell>
          <cell r="I1355">
            <v>0</v>
          </cell>
          <cell r="J1355">
            <v>0</v>
          </cell>
          <cell r="K1355">
            <v>0</v>
          </cell>
        </row>
        <row r="1356">
          <cell r="A1356" t="str">
            <v>-</v>
          </cell>
          <cell r="B1356" t="str">
            <v>INTERESES P.PAGAR S.PAGARES P.DIF.CAMBIARIO AC 148, BBC, BCC</v>
          </cell>
          <cell r="C1356">
            <v>0</v>
          </cell>
          <cell r="D1356">
            <v>0</v>
          </cell>
          <cell r="E1356">
            <v>0</v>
          </cell>
          <cell r="F1356">
            <v>0</v>
          </cell>
          <cell r="G1356">
            <v>0</v>
          </cell>
          <cell r="H1356">
            <v>0</v>
          </cell>
          <cell r="I1356">
            <v>0</v>
          </cell>
          <cell r="J1356">
            <v>0</v>
          </cell>
          <cell r="K1356">
            <v>0</v>
          </cell>
        </row>
        <row r="1357">
          <cell r="A1357" t="str">
            <v>-</v>
          </cell>
          <cell r="B1357" t="str">
            <v>COMISIONES POR PAGAR POR OPS.INTERNAS MN, BBC, BCC, EXT</v>
          </cell>
          <cell r="C1357">
            <v>0</v>
          </cell>
          <cell r="D1357">
            <v>0</v>
          </cell>
          <cell r="E1357">
            <v>0</v>
          </cell>
          <cell r="F1357">
            <v>0</v>
          </cell>
          <cell r="G1357">
            <v>0</v>
          </cell>
          <cell r="H1357">
            <v>0</v>
          </cell>
          <cell r="I1357">
            <v>0</v>
          </cell>
          <cell r="J1357">
            <v>0</v>
          </cell>
          <cell r="K1357">
            <v>0</v>
          </cell>
        </row>
        <row r="1358">
          <cell r="A1358" t="str">
            <v>17EGEZN</v>
          </cell>
          <cell r="B1358" t="str">
            <v>INTS.P.PAGAR P.CERTIF.DEP.INTRANS.EXP.EN US$ ME, BBC, BCC, E</v>
          </cell>
          <cell r="C1358">
            <v>0</v>
          </cell>
          <cell r="D1358">
            <v>0</v>
          </cell>
          <cell r="E1358">
            <v>0</v>
          </cell>
          <cell r="F1358">
            <v>0</v>
          </cell>
          <cell r="G1358">
            <v>0</v>
          </cell>
          <cell r="H1358">
            <v>0</v>
          </cell>
          <cell r="I1358">
            <v>0</v>
          </cell>
          <cell r="J1358">
            <v>0</v>
          </cell>
          <cell r="K1358">
            <v>0</v>
          </cell>
        </row>
        <row r="1359">
          <cell r="A1359" t="str">
            <v>-</v>
          </cell>
          <cell r="B1359" t="str">
            <v>DIFERENCIAS DE PRECIOS POR PAGAR MN, BBC, BCC, EXT</v>
          </cell>
          <cell r="C1359">
            <v>0</v>
          </cell>
          <cell r="D1359">
            <v>0</v>
          </cell>
          <cell r="E1359">
            <v>0</v>
          </cell>
          <cell r="F1359">
            <v>0</v>
          </cell>
          <cell r="G1359">
            <v>0</v>
          </cell>
          <cell r="H1359">
            <v>0</v>
          </cell>
          <cell r="I1359">
            <v>0</v>
          </cell>
          <cell r="J1359">
            <v>0</v>
          </cell>
          <cell r="K1359">
            <v>0</v>
          </cell>
        </row>
        <row r="1360">
          <cell r="A1360" t="str">
            <v>-</v>
          </cell>
          <cell r="B1360" t="str">
            <v>INTS.P.PAGAR S.CERTIFICADOS DE DEPOSITOS AC.1695 M, BBC, BCC</v>
          </cell>
          <cell r="C1360">
            <v>0</v>
          </cell>
          <cell r="D1360">
            <v>0</v>
          </cell>
          <cell r="E1360">
            <v>0</v>
          </cell>
          <cell r="F1360">
            <v>0</v>
          </cell>
          <cell r="G1360">
            <v>0</v>
          </cell>
          <cell r="H1360">
            <v>0</v>
          </cell>
          <cell r="I1360">
            <v>0</v>
          </cell>
          <cell r="J1360">
            <v>0</v>
          </cell>
          <cell r="K1360">
            <v>0</v>
          </cell>
        </row>
        <row r="1361">
          <cell r="A1361" t="str">
            <v>-</v>
          </cell>
          <cell r="B1361" t="str">
            <v>INT.P/PAGAR POR CERTIFICADOS EXPRESADOS UF AC.1691, BBC, BCC</v>
          </cell>
          <cell r="C1361">
            <v>0</v>
          </cell>
          <cell r="D1361">
            <v>0</v>
          </cell>
          <cell r="E1361">
            <v>0</v>
          </cell>
          <cell r="F1361">
            <v>0</v>
          </cell>
          <cell r="G1361">
            <v>0</v>
          </cell>
          <cell r="H1361">
            <v>0</v>
          </cell>
          <cell r="I1361">
            <v>0</v>
          </cell>
          <cell r="J1361">
            <v>0</v>
          </cell>
          <cell r="K1361">
            <v>0</v>
          </cell>
        </row>
        <row r="1362">
          <cell r="A1362" t="str">
            <v>-</v>
          </cell>
          <cell r="B1362" t="str">
            <v>INTS.P/PAGAR POR DEPOSITOS DE RESERVA TECNICA, BBC, BCC, EXT</v>
          </cell>
          <cell r="C1362">
            <v>0</v>
          </cell>
          <cell r="D1362">
            <v>0</v>
          </cell>
          <cell r="E1362">
            <v>0</v>
          </cell>
          <cell r="F1362">
            <v>0</v>
          </cell>
          <cell r="G1362">
            <v>0</v>
          </cell>
          <cell r="H1362">
            <v>0</v>
          </cell>
          <cell r="I1362">
            <v>0</v>
          </cell>
          <cell r="J1362">
            <v>0</v>
          </cell>
          <cell r="K1362">
            <v>0</v>
          </cell>
        </row>
        <row r="1363">
          <cell r="A1363" t="str">
            <v>17EPEZN</v>
          </cell>
          <cell r="B1363" t="str">
            <v>INTS.P.PAGAR SOBRE SALDOS EN CUENTAS ESPECIALES ME, BBC, BCC</v>
          </cell>
          <cell r="C1363">
            <v>474</v>
          </cell>
          <cell r="D1363">
            <v>959</v>
          </cell>
          <cell r="E1363">
            <v>1530</v>
          </cell>
          <cell r="F1363">
            <v>5</v>
          </cell>
          <cell r="G1363">
            <v>16</v>
          </cell>
          <cell r="H1363">
            <v>2</v>
          </cell>
          <cell r="I1363">
            <v>0</v>
          </cell>
          <cell r="J1363">
            <v>0</v>
          </cell>
          <cell r="K1363">
            <v>0</v>
          </cell>
        </row>
        <row r="1364">
          <cell r="A1364" t="str">
            <v>-</v>
          </cell>
          <cell r="B1364" t="str">
            <v>INTS.P.PAGAR POR PAGARES EN UF ACDO.1836, BBC, BCC, EXT</v>
          </cell>
          <cell r="C1364">
            <v>0</v>
          </cell>
          <cell r="D1364">
            <v>0</v>
          </cell>
          <cell r="E1364">
            <v>0</v>
          </cell>
          <cell r="F1364">
            <v>0</v>
          </cell>
          <cell r="G1364">
            <v>0</v>
          </cell>
          <cell r="H1364">
            <v>0</v>
          </cell>
          <cell r="I1364">
            <v>0</v>
          </cell>
          <cell r="J1364">
            <v>0</v>
          </cell>
          <cell r="K1364">
            <v>0</v>
          </cell>
        </row>
        <row r="1365">
          <cell r="A1365" t="str">
            <v>-</v>
          </cell>
          <cell r="B1365" t="str">
            <v>INTS.P.PAG.S.PAG.UF BECH DEU.ASUM.BUF-BHC AC.91, BBC, BCC, E</v>
          </cell>
          <cell r="C1365">
            <v>0</v>
          </cell>
          <cell r="D1365">
            <v>0</v>
          </cell>
          <cell r="E1365">
            <v>0</v>
          </cell>
          <cell r="F1365">
            <v>0</v>
          </cell>
          <cell r="G1365">
            <v>0</v>
          </cell>
          <cell r="H1365">
            <v>0</v>
          </cell>
          <cell r="I1365">
            <v>0</v>
          </cell>
          <cell r="J1365">
            <v>0</v>
          </cell>
          <cell r="K1365">
            <v>0</v>
          </cell>
        </row>
        <row r="1366">
          <cell r="A1366" t="str">
            <v>14BJWZN</v>
          </cell>
          <cell r="B1366" t="str">
            <v xml:space="preserve">  .CUENTAS DIVERSAS MN</v>
          </cell>
          <cell r="C1366">
            <v>191544</v>
          </cell>
          <cell r="D1366">
            <v>200784</v>
          </cell>
          <cell r="E1366">
            <v>207234</v>
          </cell>
          <cell r="F1366">
            <v>219121</v>
          </cell>
          <cell r="G1366">
            <v>229238</v>
          </cell>
          <cell r="H1366">
            <v>235539</v>
          </cell>
          <cell r="I1366">
            <v>240955</v>
          </cell>
          <cell r="J1366">
            <v>245285</v>
          </cell>
          <cell r="K1366">
            <v>246257</v>
          </cell>
        </row>
        <row r="1367">
          <cell r="A1367" t="str">
            <v>17BBNZN</v>
          </cell>
          <cell r="B1367" t="str">
            <v>OPERAC. PENDIENTES  ME, BBC, BCC, NAC</v>
          </cell>
          <cell r="C1367">
            <v>197</v>
          </cell>
          <cell r="D1367">
            <v>198</v>
          </cell>
          <cell r="E1367">
            <v>202</v>
          </cell>
          <cell r="F1367">
            <v>206</v>
          </cell>
          <cell r="G1367">
            <v>211</v>
          </cell>
          <cell r="H1367">
            <v>220</v>
          </cell>
          <cell r="I1367">
            <v>220</v>
          </cell>
          <cell r="J1367">
            <v>174</v>
          </cell>
          <cell r="K1367">
            <v>177</v>
          </cell>
        </row>
        <row r="1368">
          <cell r="A1368" t="str">
            <v>17BENZN</v>
          </cell>
          <cell r="B1368" t="str">
            <v>OP.PEND.PART.SUJ.PRESCR.LEG.MN, BBC, BCC, NAC</v>
          </cell>
          <cell r="C1368">
            <v>0</v>
          </cell>
          <cell r="D1368">
            <v>0</v>
          </cell>
          <cell r="E1368">
            <v>0</v>
          </cell>
          <cell r="F1368">
            <v>0</v>
          </cell>
          <cell r="G1368">
            <v>0</v>
          </cell>
          <cell r="H1368">
            <v>0</v>
          </cell>
          <cell r="I1368">
            <v>0</v>
          </cell>
          <cell r="J1368">
            <v>0</v>
          </cell>
          <cell r="K1368">
            <v>0</v>
          </cell>
        </row>
        <row r="1369">
          <cell r="A1369" t="str">
            <v>14IQNZN</v>
          </cell>
          <cell r="B1369" t="str">
            <v>INTER.PERCIB.Y NO DEVENG.ME, BBC, BCC, NAC</v>
          </cell>
          <cell r="C1369">
            <v>0</v>
          </cell>
          <cell r="D1369">
            <v>0</v>
          </cell>
          <cell r="E1369">
            <v>0</v>
          </cell>
          <cell r="F1369">
            <v>0</v>
          </cell>
          <cell r="G1369">
            <v>0</v>
          </cell>
          <cell r="H1369">
            <v>0</v>
          </cell>
          <cell r="I1369">
            <v>0</v>
          </cell>
          <cell r="J1369">
            <v>0</v>
          </cell>
          <cell r="K1369">
            <v>0</v>
          </cell>
        </row>
        <row r="1370">
          <cell r="A1370" t="str">
            <v>17BLNZN</v>
          </cell>
          <cell r="B1370" t="str">
            <v>INGRESOS PERCIB.NO DEVENG.ME, BBC, BCC, NAC</v>
          </cell>
          <cell r="C1370">
            <v>0</v>
          </cell>
          <cell r="D1370">
            <v>0</v>
          </cell>
          <cell r="E1370">
            <v>0</v>
          </cell>
          <cell r="F1370">
            <v>0</v>
          </cell>
          <cell r="G1370">
            <v>0</v>
          </cell>
          <cell r="H1370">
            <v>0</v>
          </cell>
          <cell r="I1370">
            <v>0</v>
          </cell>
          <cell r="J1370">
            <v>0</v>
          </cell>
          <cell r="K1370">
            <v>0</v>
          </cell>
        </row>
        <row r="1371">
          <cell r="A1371" t="str">
            <v>14HHNZN</v>
          </cell>
          <cell r="B1371" t="str">
            <v>INST.PERCIB.ANTICIP.CPRA.PDBC, BBC, BCC, NAC</v>
          </cell>
          <cell r="C1371">
            <v>0</v>
          </cell>
          <cell r="D1371">
            <v>0</v>
          </cell>
          <cell r="E1371">
            <v>0</v>
          </cell>
          <cell r="F1371">
            <v>0</v>
          </cell>
          <cell r="G1371">
            <v>0</v>
          </cell>
          <cell r="H1371">
            <v>0</v>
          </cell>
          <cell r="I1371">
            <v>0</v>
          </cell>
          <cell r="J1371">
            <v>0</v>
          </cell>
          <cell r="K1371">
            <v>0</v>
          </cell>
        </row>
        <row r="1372">
          <cell r="A1372" t="str">
            <v>17CSNZN</v>
          </cell>
          <cell r="B1372" t="str">
            <v>INGRESOS EXTRAORD. RECIBIDOS DEL SINAP MN, BBC, BCC, NAC</v>
          </cell>
          <cell r="C1372">
            <v>95576</v>
          </cell>
          <cell r="D1372">
            <v>93252</v>
          </cell>
          <cell r="E1372">
            <v>89968</v>
          </cell>
          <cell r="F1372">
            <v>86572</v>
          </cell>
          <cell r="G1372">
            <v>83619</v>
          </cell>
          <cell r="H1372">
            <v>80585</v>
          </cell>
          <cell r="I1372">
            <v>78022</v>
          </cell>
          <cell r="J1372">
            <v>74817</v>
          </cell>
          <cell r="K1372">
            <v>71386</v>
          </cell>
        </row>
        <row r="1373">
          <cell r="A1373" t="str">
            <v>17CUNZN</v>
          </cell>
          <cell r="B1373" t="str">
            <v>INTS.PERC.ANTICIP.POR COMPRAS DE PDBC MN, BBC, BCC, NAC</v>
          </cell>
          <cell r="C1373">
            <v>0</v>
          </cell>
          <cell r="D1373">
            <v>0</v>
          </cell>
          <cell r="E1373">
            <v>0</v>
          </cell>
          <cell r="F1373">
            <v>0</v>
          </cell>
          <cell r="G1373">
            <v>0</v>
          </cell>
          <cell r="H1373">
            <v>0</v>
          </cell>
          <cell r="I1373">
            <v>0</v>
          </cell>
          <cell r="J1373">
            <v>0</v>
          </cell>
          <cell r="K1373">
            <v>0</v>
          </cell>
        </row>
        <row r="1374">
          <cell r="A1374" t="str">
            <v>17CINZN</v>
          </cell>
          <cell r="B1374" t="str">
            <v xml:space="preserve">REPARTOS RECIBIDOS DE INSTIT.FINANC.EN LIQUID.MN, BBC, BCC, </v>
          </cell>
          <cell r="C1374">
            <v>0</v>
          </cell>
          <cell r="D1374">
            <v>0</v>
          </cell>
          <cell r="E1374">
            <v>0</v>
          </cell>
          <cell r="F1374">
            <v>0</v>
          </cell>
          <cell r="G1374">
            <v>0</v>
          </cell>
          <cell r="H1374">
            <v>0</v>
          </cell>
          <cell r="I1374">
            <v>0</v>
          </cell>
          <cell r="J1374">
            <v>0</v>
          </cell>
          <cell r="K1374">
            <v>0</v>
          </cell>
        </row>
        <row r="1375">
          <cell r="A1375" t="str">
            <v>-</v>
          </cell>
          <cell r="B1375" t="str">
            <v>INGRESOS SUJETOS A LIQUIDACION FINAL S/CONT.EUROD., BBC, BCC</v>
          </cell>
          <cell r="C1375">
            <v>0</v>
          </cell>
          <cell r="D1375">
            <v>0</v>
          </cell>
          <cell r="E1375">
            <v>0</v>
          </cell>
          <cell r="F1375">
            <v>0</v>
          </cell>
          <cell r="G1375">
            <v>0</v>
          </cell>
          <cell r="H1375">
            <v>0</v>
          </cell>
          <cell r="I1375">
            <v>0</v>
          </cell>
          <cell r="J1375">
            <v>0</v>
          </cell>
          <cell r="K1375">
            <v>0</v>
          </cell>
        </row>
        <row r="1376">
          <cell r="A1376" t="str">
            <v>-</v>
          </cell>
          <cell r="B1376" t="str">
            <v>OPERACIONES CON BUF-BHC PENDIENTES DE REEMBOLSO ME, BBC, BCC</v>
          </cell>
          <cell r="C1376">
            <v>0</v>
          </cell>
          <cell r="D1376">
            <v>0</v>
          </cell>
          <cell r="E1376">
            <v>0</v>
          </cell>
          <cell r="F1376">
            <v>0</v>
          </cell>
          <cell r="G1376">
            <v>0</v>
          </cell>
          <cell r="H1376">
            <v>0</v>
          </cell>
          <cell r="I1376">
            <v>0</v>
          </cell>
          <cell r="J1376">
            <v>0</v>
          </cell>
          <cell r="K1376">
            <v>0</v>
          </cell>
        </row>
        <row r="1377">
          <cell r="A1377" t="str">
            <v>-</v>
          </cell>
          <cell r="B1377" t="str">
            <v>TITULOS RECONOCIMIENTO DEUDA CAP XIX DEL CNCI POR, BBC, BCC,</v>
          </cell>
          <cell r="C1377">
            <v>0</v>
          </cell>
          <cell r="D1377">
            <v>0</v>
          </cell>
          <cell r="E1377">
            <v>0</v>
          </cell>
          <cell r="F1377">
            <v>0</v>
          </cell>
          <cell r="G1377">
            <v>0</v>
          </cell>
          <cell r="H1377">
            <v>0</v>
          </cell>
          <cell r="I1377">
            <v>0</v>
          </cell>
          <cell r="J1377">
            <v>0</v>
          </cell>
          <cell r="K1377">
            <v>0</v>
          </cell>
        </row>
        <row r="1378">
          <cell r="A1378" t="str">
            <v>-</v>
          </cell>
          <cell r="B1378" t="str">
            <v>DOLARES POR ENTREGAR A BANCOS P.VTAS.MESA DINERO M, BBC, BCC</v>
          </cell>
          <cell r="C1378">
            <v>0</v>
          </cell>
          <cell r="D1378">
            <v>0</v>
          </cell>
          <cell r="E1378">
            <v>0</v>
          </cell>
          <cell r="F1378">
            <v>0</v>
          </cell>
          <cell r="G1378">
            <v>0</v>
          </cell>
          <cell r="H1378">
            <v>0</v>
          </cell>
          <cell r="I1378">
            <v>0</v>
          </cell>
          <cell r="J1378">
            <v>0</v>
          </cell>
          <cell r="K1378">
            <v>0</v>
          </cell>
        </row>
        <row r="1379">
          <cell r="A1379" t="str">
            <v>17FHNZN</v>
          </cell>
          <cell r="B1379" t="str">
            <v>PESOS POR ENTREGAR A BCOS.P.COMP.DOL.MESA DINERO M, BBC, BCC</v>
          </cell>
          <cell r="C1379">
            <v>0</v>
          </cell>
          <cell r="D1379">
            <v>0</v>
          </cell>
          <cell r="E1379">
            <v>0</v>
          </cell>
          <cell r="F1379">
            <v>0</v>
          </cell>
          <cell r="G1379">
            <v>0</v>
          </cell>
          <cell r="H1379">
            <v>0</v>
          </cell>
          <cell r="I1379">
            <v>0</v>
          </cell>
          <cell r="J1379">
            <v>0</v>
          </cell>
          <cell r="K1379">
            <v>0</v>
          </cell>
        </row>
        <row r="1380">
          <cell r="A1380" t="str">
            <v>17AENZN</v>
          </cell>
          <cell r="B1380" t="str">
            <v>PROVISIONES   ME, BBC, BCC, NAC</v>
          </cell>
          <cell r="C1380">
            <v>0</v>
          </cell>
          <cell r="D1380">
            <v>0</v>
          </cell>
          <cell r="E1380">
            <v>0</v>
          </cell>
          <cell r="F1380">
            <v>0</v>
          </cell>
          <cell r="G1380">
            <v>0</v>
          </cell>
          <cell r="H1380">
            <v>0</v>
          </cell>
          <cell r="I1380">
            <v>0</v>
          </cell>
          <cell r="J1380">
            <v>0</v>
          </cell>
          <cell r="K1380">
            <v>0</v>
          </cell>
        </row>
        <row r="1381">
          <cell r="A1381" t="str">
            <v>17EQNZN</v>
          </cell>
          <cell r="B1381" t="str">
            <v>PROVISIONES SOBRE COLOCACIONES ME, BBC, BCC, NAC</v>
          </cell>
          <cell r="C1381">
            <v>2</v>
          </cell>
          <cell r="D1381">
            <v>2</v>
          </cell>
          <cell r="E1381">
            <v>2</v>
          </cell>
          <cell r="F1381">
            <v>2</v>
          </cell>
          <cell r="G1381">
            <v>2</v>
          </cell>
          <cell r="H1381">
            <v>2</v>
          </cell>
          <cell r="I1381">
            <v>2</v>
          </cell>
          <cell r="J1381">
            <v>2</v>
          </cell>
          <cell r="K1381">
            <v>2</v>
          </cell>
        </row>
        <row r="1382">
          <cell r="A1382" t="str">
            <v>17ERNZN</v>
          </cell>
          <cell r="B1382" t="str">
            <v>PROVISIONES SOBRE INVERSIONES ME, BBC, BCC, NAC</v>
          </cell>
          <cell r="C1382">
            <v>0</v>
          </cell>
          <cell r="D1382">
            <v>0</v>
          </cell>
          <cell r="E1382">
            <v>0</v>
          </cell>
          <cell r="F1382">
            <v>0</v>
          </cell>
          <cell r="G1382">
            <v>0</v>
          </cell>
          <cell r="H1382">
            <v>0</v>
          </cell>
          <cell r="I1382">
            <v>0</v>
          </cell>
          <cell r="J1382">
            <v>0</v>
          </cell>
          <cell r="K1382">
            <v>0</v>
          </cell>
        </row>
        <row r="1383">
          <cell r="A1383" t="str">
            <v>17ESNZN</v>
          </cell>
          <cell r="B1383" t="str">
            <v>OTRAS PROVISIONES MN, BBC, BCC, NAC</v>
          </cell>
          <cell r="C1383">
            <v>7965</v>
          </cell>
          <cell r="D1383">
            <v>7752</v>
          </cell>
          <cell r="E1383">
            <v>7770</v>
          </cell>
          <cell r="F1383">
            <v>7751</v>
          </cell>
          <cell r="G1383">
            <v>7807</v>
          </cell>
          <cell r="H1383">
            <v>7826</v>
          </cell>
          <cell r="I1383">
            <v>7851</v>
          </cell>
          <cell r="J1383">
            <v>7898</v>
          </cell>
          <cell r="K1383">
            <v>7840</v>
          </cell>
        </row>
        <row r="1384">
          <cell r="A1384" t="str">
            <v>17BNNZN</v>
          </cell>
          <cell r="B1384" t="str">
            <v>REVAL.PROVIS.CAPITAL PROP.MN, BBC, BCC, NAC</v>
          </cell>
          <cell r="C1384">
            <v>0</v>
          </cell>
          <cell r="D1384">
            <v>0</v>
          </cell>
          <cell r="E1384">
            <v>0</v>
          </cell>
          <cell r="F1384">
            <v>0</v>
          </cell>
          <cell r="G1384">
            <v>0</v>
          </cell>
          <cell r="H1384">
            <v>0</v>
          </cell>
          <cell r="I1384">
            <v>0</v>
          </cell>
          <cell r="J1384">
            <v>0</v>
          </cell>
          <cell r="K1384">
            <v>0</v>
          </cell>
        </row>
        <row r="1385">
          <cell r="A1385" t="str">
            <v>-</v>
          </cell>
          <cell r="B1385" t="str">
            <v>FDO.ASIST.TEC.CRED.VIVIENA.ME, BBC, BCC, NAC</v>
          </cell>
          <cell r="C1385">
            <v>0</v>
          </cell>
          <cell r="D1385">
            <v>0</v>
          </cell>
          <cell r="E1385">
            <v>0</v>
          </cell>
          <cell r="F1385">
            <v>0</v>
          </cell>
          <cell r="G1385">
            <v>0</v>
          </cell>
          <cell r="H1385">
            <v>0</v>
          </cell>
          <cell r="I1385">
            <v>0</v>
          </cell>
          <cell r="J1385">
            <v>0</v>
          </cell>
          <cell r="K1385">
            <v>0</v>
          </cell>
        </row>
        <row r="1386">
          <cell r="A1386" t="str">
            <v>-</v>
          </cell>
          <cell r="B1386" t="str">
            <v>FDOS.P/REEMB.CONV.CR.RECPR.ME, BBC, BCC, NAC</v>
          </cell>
          <cell r="C1386">
            <v>0</v>
          </cell>
          <cell r="D1386">
            <v>0</v>
          </cell>
          <cell r="E1386">
            <v>0</v>
          </cell>
          <cell r="F1386">
            <v>0</v>
          </cell>
          <cell r="G1386">
            <v>0</v>
          </cell>
          <cell r="H1386">
            <v>0</v>
          </cell>
          <cell r="I1386">
            <v>0</v>
          </cell>
          <cell r="J1386">
            <v>0</v>
          </cell>
          <cell r="K1386">
            <v>0</v>
          </cell>
        </row>
        <row r="1387">
          <cell r="A1387" t="str">
            <v>-</v>
          </cell>
          <cell r="B1387" t="str">
            <v>CRED.DOCUMENTARIOS  ME, BBC, BCC, NAC</v>
          </cell>
          <cell r="C1387">
            <v>0</v>
          </cell>
          <cell r="D1387">
            <v>0</v>
          </cell>
          <cell r="E1387">
            <v>0</v>
          </cell>
          <cell r="F1387">
            <v>0</v>
          </cell>
          <cell r="G1387">
            <v>0</v>
          </cell>
          <cell r="H1387">
            <v>0</v>
          </cell>
          <cell r="I1387">
            <v>0</v>
          </cell>
          <cell r="J1387">
            <v>0</v>
          </cell>
          <cell r="K1387">
            <v>0</v>
          </cell>
        </row>
        <row r="1388">
          <cell r="A1388" t="str">
            <v>-</v>
          </cell>
          <cell r="B1388" t="str">
            <v>OBLIG.P/VTAS.FUT.PAGADAS  ME, BBC, BCC, NAC</v>
          </cell>
          <cell r="C1388">
            <v>0</v>
          </cell>
          <cell r="D1388">
            <v>0</v>
          </cell>
          <cell r="E1388">
            <v>0</v>
          </cell>
          <cell r="F1388">
            <v>0</v>
          </cell>
          <cell r="G1388">
            <v>0</v>
          </cell>
          <cell r="H1388">
            <v>0</v>
          </cell>
          <cell r="I1388">
            <v>0</v>
          </cell>
          <cell r="J1388">
            <v>0</v>
          </cell>
          <cell r="K1388">
            <v>0</v>
          </cell>
        </row>
        <row r="1389">
          <cell r="A1389" t="str">
            <v>-</v>
          </cell>
          <cell r="B1389" t="str">
            <v>OTR.OBLIG.A FAVOR TERCEROS ME, BBC, BCC, NAC</v>
          </cell>
          <cell r="C1389">
            <v>0</v>
          </cell>
          <cell r="D1389">
            <v>0</v>
          </cell>
          <cell r="E1389">
            <v>0</v>
          </cell>
          <cell r="F1389">
            <v>0</v>
          </cell>
          <cell r="G1389">
            <v>0</v>
          </cell>
          <cell r="H1389">
            <v>0</v>
          </cell>
          <cell r="I1389">
            <v>0</v>
          </cell>
          <cell r="J1389">
            <v>0</v>
          </cell>
          <cell r="K1389">
            <v>0</v>
          </cell>
        </row>
        <row r="1390">
          <cell r="A1390" t="str">
            <v>-</v>
          </cell>
          <cell r="B1390" t="str">
            <v>VENTA CONDICIONAL DIVISAS ME, BBC, BCC, NAC</v>
          </cell>
          <cell r="C1390">
            <v>0</v>
          </cell>
          <cell r="D1390">
            <v>0</v>
          </cell>
          <cell r="E1390">
            <v>0</v>
          </cell>
          <cell r="F1390">
            <v>0</v>
          </cell>
          <cell r="G1390">
            <v>0</v>
          </cell>
          <cell r="H1390">
            <v>0</v>
          </cell>
          <cell r="I1390">
            <v>0</v>
          </cell>
          <cell r="J1390">
            <v>0</v>
          </cell>
          <cell r="K1390">
            <v>0</v>
          </cell>
        </row>
        <row r="1391">
          <cell r="A1391" t="str">
            <v>17CONZN</v>
          </cell>
          <cell r="B1391" t="str">
            <v>DIVISAS ARBITRADAS A FUTURO  HABER, BBC, BCC, NAC</v>
          </cell>
          <cell r="C1391">
            <v>0</v>
          </cell>
          <cell r="D1391">
            <v>0</v>
          </cell>
          <cell r="E1391">
            <v>0</v>
          </cell>
          <cell r="F1391">
            <v>0</v>
          </cell>
          <cell r="G1391">
            <v>0</v>
          </cell>
          <cell r="H1391">
            <v>0</v>
          </cell>
          <cell r="I1391">
            <v>0</v>
          </cell>
          <cell r="J1391">
            <v>0</v>
          </cell>
          <cell r="K1391">
            <v>0</v>
          </cell>
        </row>
        <row r="1392">
          <cell r="A1392" t="str">
            <v>-</v>
          </cell>
          <cell r="B1392" t="str">
            <v>FONDO DE RESERVA ME, BBC, BCC, NAC</v>
          </cell>
          <cell r="C1392">
            <v>0</v>
          </cell>
          <cell r="D1392">
            <v>0</v>
          </cell>
          <cell r="E1392">
            <v>0</v>
          </cell>
          <cell r="F1392">
            <v>0</v>
          </cell>
          <cell r="G1392">
            <v>0</v>
          </cell>
          <cell r="H1392">
            <v>0</v>
          </cell>
          <cell r="I1392">
            <v>0</v>
          </cell>
          <cell r="J1392">
            <v>0</v>
          </cell>
          <cell r="K1392">
            <v>0</v>
          </cell>
        </row>
        <row r="1393">
          <cell r="A1393" t="str">
            <v>-</v>
          </cell>
          <cell r="B1393" t="str">
            <v>EQUIV.P.COMPRA CAMBIO FMI, BBC, BCC, NAC</v>
          </cell>
          <cell r="C1393">
            <v>0</v>
          </cell>
          <cell r="D1393">
            <v>0</v>
          </cell>
          <cell r="E1393">
            <v>0</v>
          </cell>
          <cell r="F1393">
            <v>0</v>
          </cell>
          <cell r="G1393">
            <v>0</v>
          </cell>
          <cell r="H1393">
            <v>0</v>
          </cell>
          <cell r="I1393">
            <v>0</v>
          </cell>
          <cell r="J1393">
            <v>0</v>
          </cell>
          <cell r="K1393">
            <v>0</v>
          </cell>
        </row>
        <row r="1394">
          <cell r="A1394" t="str">
            <v>-</v>
          </cell>
          <cell r="B1394" t="str">
            <v>CONVERSION ME, BBC, BCC, NAC</v>
          </cell>
          <cell r="C1394">
            <v>0</v>
          </cell>
          <cell r="D1394">
            <v>0</v>
          </cell>
          <cell r="E1394">
            <v>0</v>
          </cell>
          <cell r="F1394">
            <v>0</v>
          </cell>
          <cell r="G1394">
            <v>0</v>
          </cell>
          <cell r="H1394">
            <v>0</v>
          </cell>
          <cell r="I1394">
            <v>0</v>
          </cell>
          <cell r="J1394">
            <v>0</v>
          </cell>
          <cell r="K1394">
            <v>0</v>
          </cell>
        </row>
        <row r="1395">
          <cell r="A1395" t="str">
            <v>-</v>
          </cell>
          <cell r="B1395" t="str">
            <v>CONVERSION NUM.15 CEPAC ME, BBC, BCC, NAC</v>
          </cell>
          <cell r="C1395">
            <v>0</v>
          </cell>
          <cell r="D1395">
            <v>0</v>
          </cell>
          <cell r="E1395">
            <v>0</v>
          </cell>
          <cell r="F1395">
            <v>0</v>
          </cell>
          <cell r="G1395">
            <v>0</v>
          </cell>
          <cell r="H1395">
            <v>0</v>
          </cell>
          <cell r="I1395">
            <v>0</v>
          </cell>
          <cell r="J1395">
            <v>0</v>
          </cell>
          <cell r="K1395">
            <v>0</v>
          </cell>
        </row>
        <row r="1396">
          <cell r="A1396" t="str">
            <v>-</v>
          </cell>
          <cell r="B1396" t="str">
            <v>ADEUDADO AL EXTERIOR P/ARBITRAJES A FUTURO ME, BBC, BCC, NAC</v>
          </cell>
          <cell r="C1396">
            <v>0</v>
          </cell>
          <cell r="D1396">
            <v>0</v>
          </cell>
          <cell r="E1396">
            <v>0</v>
          </cell>
          <cell r="F1396">
            <v>0</v>
          </cell>
          <cell r="G1396">
            <v>0</v>
          </cell>
          <cell r="H1396">
            <v>0</v>
          </cell>
          <cell r="I1396">
            <v>0</v>
          </cell>
          <cell r="J1396">
            <v>0</v>
          </cell>
          <cell r="K1396">
            <v>0</v>
          </cell>
        </row>
        <row r="1397">
          <cell r="A1397" t="str">
            <v>-</v>
          </cell>
          <cell r="B1397" t="str">
            <v>CONVERSION DE DOLARES P.PAGARES BCO.CENTRAL, BBC, BCC, NAC</v>
          </cell>
          <cell r="C1397">
            <v>0</v>
          </cell>
          <cell r="D1397">
            <v>0</v>
          </cell>
          <cell r="E1397">
            <v>0</v>
          </cell>
          <cell r="F1397">
            <v>0</v>
          </cell>
          <cell r="G1397">
            <v>0</v>
          </cell>
          <cell r="H1397">
            <v>0</v>
          </cell>
          <cell r="I1397">
            <v>0</v>
          </cell>
          <cell r="J1397">
            <v>0</v>
          </cell>
          <cell r="K1397">
            <v>0</v>
          </cell>
        </row>
        <row r="1398">
          <cell r="A1398" t="str">
            <v>-</v>
          </cell>
          <cell r="B1398" t="str">
            <v>CONVERSION ESPECIAL DIFERENCIAL CAMBIARIO, BBC, BCC, NAC</v>
          </cell>
          <cell r="C1398">
            <v>0</v>
          </cell>
          <cell r="D1398">
            <v>0</v>
          </cell>
          <cell r="E1398">
            <v>0</v>
          </cell>
          <cell r="F1398">
            <v>0</v>
          </cell>
          <cell r="G1398">
            <v>0</v>
          </cell>
          <cell r="H1398">
            <v>0</v>
          </cell>
          <cell r="I1398">
            <v>0</v>
          </cell>
          <cell r="J1398">
            <v>0</v>
          </cell>
          <cell r="K1398">
            <v>0</v>
          </cell>
        </row>
        <row r="1399">
          <cell r="A1399" t="str">
            <v>-</v>
          </cell>
          <cell r="B1399" t="str">
            <v>CONVERSION ESPECIAL ACDO.1470, BBC, BCC, NAC</v>
          </cell>
          <cell r="C1399">
            <v>0</v>
          </cell>
          <cell r="D1399">
            <v>0</v>
          </cell>
          <cell r="E1399">
            <v>0</v>
          </cell>
          <cell r="F1399">
            <v>0</v>
          </cell>
          <cell r="G1399">
            <v>0</v>
          </cell>
          <cell r="H1399">
            <v>0</v>
          </cell>
          <cell r="I1399">
            <v>0</v>
          </cell>
          <cell r="J1399">
            <v>0</v>
          </cell>
          <cell r="K1399">
            <v>0</v>
          </cell>
        </row>
        <row r="1400">
          <cell r="A1400" t="str">
            <v>-</v>
          </cell>
          <cell r="B1400" t="str">
            <v>DIVISAS POR VENDER POR COMPRA DOLARES, BBC, BCC, NAC</v>
          </cell>
          <cell r="C1400">
            <v>0</v>
          </cell>
          <cell r="D1400">
            <v>0</v>
          </cell>
          <cell r="E1400">
            <v>0</v>
          </cell>
          <cell r="F1400">
            <v>0</v>
          </cell>
          <cell r="G1400">
            <v>0</v>
          </cell>
          <cell r="H1400">
            <v>0</v>
          </cell>
          <cell r="I1400">
            <v>0</v>
          </cell>
          <cell r="J1400">
            <v>0</v>
          </cell>
          <cell r="K1400">
            <v>0</v>
          </cell>
        </row>
        <row r="1401">
          <cell r="A1401" t="str">
            <v>-</v>
          </cell>
          <cell r="B1401" t="str">
            <v>CONVERSION OPERACIONES EXPRESADAS EN M/E, BBC, BCC, NAC</v>
          </cell>
          <cell r="C1401">
            <v>0</v>
          </cell>
          <cell r="D1401">
            <v>0</v>
          </cell>
          <cell r="E1401">
            <v>0</v>
          </cell>
          <cell r="F1401">
            <v>0</v>
          </cell>
          <cell r="G1401">
            <v>0</v>
          </cell>
          <cell r="H1401">
            <v>0</v>
          </cell>
          <cell r="I1401">
            <v>0</v>
          </cell>
          <cell r="J1401">
            <v>0</v>
          </cell>
          <cell r="K1401">
            <v>0</v>
          </cell>
        </row>
        <row r="1402">
          <cell r="A1402" t="str">
            <v>-</v>
          </cell>
          <cell r="B1402" t="str">
            <v>INTERESES P.SOBREGIRO SUJETOS A ANALISIS HABER ME, BBC, BCC,</v>
          </cell>
          <cell r="C1402">
            <v>0</v>
          </cell>
          <cell r="D1402">
            <v>0</v>
          </cell>
          <cell r="E1402">
            <v>0</v>
          </cell>
          <cell r="F1402">
            <v>0</v>
          </cell>
          <cell r="G1402">
            <v>0</v>
          </cell>
          <cell r="H1402">
            <v>0</v>
          </cell>
          <cell r="I1402">
            <v>0</v>
          </cell>
          <cell r="J1402">
            <v>0</v>
          </cell>
          <cell r="K1402">
            <v>0</v>
          </cell>
        </row>
        <row r="1403">
          <cell r="A1403" t="str">
            <v>-</v>
          </cell>
          <cell r="B1403" t="str">
            <v xml:space="preserve">CONVERSION COMPRA DOLARES C.PACTO RETROVENTA  ME, BBC, BCC, </v>
          </cell>
          <cell r="C1403">
            <v>0</v>
          </cell>
          <cell r="D1403">
            <v>0</v>
          </cell>
          <cell r="E1403">
            <v>0</v>
          </cell>
          <cell r="F1403">
            <v>0</v>
          </cell>
          <cell r="G1403">
            <v>0</v>
          </cell>
          <cell r="H1403">
            <v>0</v>
          </cell>
          <cell r="I1403">
            <v>0</v>
          </cell>
          <cell r="J1403">
            <v>0</v>
          </cell>
          <cell r="K1403">
            <v>0</v>
          </cell>
        </row>
        <row r="1404">
          <cell r="A1404" t="str">
            <v>-</v>
          </cell>
          <cell r="B1404" t="str">
            <v>CONVERSION VENTA DOLARES C.PACTO RETROCOMPRA ME, BBC, BCC, N</v>
          </cell>
          <cell r="C1404">
            <v>0</v>
          </cell>
          <cell r="D1404">
            <v>0</v>
          </cell>
          <cell r="E1404">
            <v>0</v>
          </cell>
          <cell r="F1404">
            <v>0</v>
          </cell>
          <cell r="G1404">
            <v>0</v>
          </cell>
          <cell r="H1404">
            <v>0</v>
          </cell>
          <cell r="I1404">
            <v>0</v>
          </cell>
          <cell r="J1404">
            <v>0</v>
          </cell>
          <cell r="K1404">
            <v>0</v>
          </cell>
        </row>
        <row r="1405">
          <cell r="A1405" t="str">
            <v>17DRNZN</v>
          </cell>
          <cell r="B1405" t="str">
            <v>RECLAMACIONES TRIBUTARIAS PENDIENTES DE RESOLUCION, BBC, BCC</v>
          </cell>
          <cell r="C1405">
            <v>0</v>
          </cell>
          <cell r="D1405">
            <v>0</v>
          </cell>
          <cell r="E1405">
            <v>0</v>
          </cell>
          <cell r="F1405">
            <v>0</v>
          </cell>
          <cell r="G1405">
            <v>0</v>
          </cell>
          <cell r="H1405">
            <v>0</v>
          </cell>
          <cell r="I1405">
            <v>0</v>
          </cell>
          <cell r="J1405">
            <v>0</v>
          </cell>
          <cell r="K1405">
            <v>0</v>
          </cell>
        </row>
        <row r="1406">
          <cell r="A1406" t="str">
            <v>-</v>
          </cell>
          <cell r="B1406" t="str">
            <v>CONVERSION DE US$ C.PACTO RETROVENTA CON T.C EN UF, BBC, BCC</v>
          </cell>
          <cell r="C1406">
            <v>0</v>
          </cell>
          <cell r="D1406">
            <v>0</v>
          </cell>
          <cell r="E1406">
            <v>0</v>
          </cell>
          <cell r="F1406">
            <v>0</v>
          </cell>
          <cell r="G1406">
            <v>0</v>
          </cell>
          <cell r="H1406">
            <v>0</v>
          </cell>
          <cell r="I1406">
            <v>0</v>
          </cell>
          <cell r="J1406">
            <v>0</v>
          </cell>
          <cell r="K1406">
            <v>0</v>
          </cell>
        </row>
        <row r="1407">
          <cell r="A1407" t="str">
            <v>-</v>
          </cell>
          <cell r="B1407" t="str">
            <v>CONVERSION P.RENEGOCIACION DEUDA TRANSP.ACDO.1513, BBC, BCC,</v>
          </cell>
          <cell r="C1407">
            <v>0</v>
          </cell>
          <cell r="D1407">
            <v>0</v>
          </cell>
          <cell r="E1407">
            <v>0</v>
          </cell>
          <cell r="F1407">
            <v>0</v>
          </cell>
          <cell r="G1407">
            <v>0</v>
          </cell>
          <cell r="H1407">
            <v>0</v>
          </cell>
          <cell r="I1407">
            <v>0</v>
          </cell>
          <cell r="J1407">
            <v>0</v>
          </cell>
          <cell r="K1407">
            <v>0</v>
          </cell>
        </row>
        <row r="1408">
          <cell r="A1408" t="str">
            <v>-</v>
          </cell>
          <cell r="B1408" t="str">
            <v>CONVERSION ACUERDO 1578 (DESDOLARIZACION) ME, BBC, BCC, NAC</v>
          </cell>
          <cell r="C1408">
            <v>0</v>
          </cell>
          <cell r="D1408">
            <v>0</v>
          </cell>
          <cell r="E1408">
            <v>0</v>
          </cell>
          <cell r="F1408">
            <v>0</v>
          </cell>
          <cell r="G1408">
            <v>0</v>
          </cell>
          <cell r="H1408">
            <v>0</v>
          </cell>
          <cell r="I1408">
            <v>0</v>
          </cell>
          <cell r="J1408">
            <v>0</v>
          </cell>
          <cell r="K1408">
            <v>0</v>
          </cell>
        </row>
        <row r="1409">
          <cell r="A1409" t="str">
            <v>-</v>
          </cell>
          <cell r="B1409" t="str">
            <v>CONVERSION COMPRA DOLARES C/PACTO RETROVENTA CAP I, BBC, BCC</v>
          </cell>
          <cell r="C1409">
            <v>0</v>
          </cell>
          <cell r="D1409">
            <v>0</v>
          </cell>
          <cell r="E1409">
            <v>0</v>
          </cell>
          <cell r="F1409">
            <v>0</v>
          </cell>
          <cell r="G1409">
            <v>0</v>
          </cell>
          <cell r="H1409">
            <v>0</v>
          </cell>
          <cell r="I1409">
            <v>0</v>
          </cell>
          <cell r="J1409">
            <v>0</v>
          </cell>
          <cell r="K1409">
            <v>0</v>
          </cell>
        </row>
        <row r="1410">
          <cell r="A1410" t="str">
            <v>17ELNZN</v>
          </cell>
          <cell r="B1410" t="str">
            <v>PASIVOS ASUMIDOS DEL BANCO CONTINENTAL L.18430 MN, BBC, BCC,</v>
          </cell>
          <cell r="C1410">
            <v>4</v>
          </cell>
          <cell r="D1410">
            <v>4</v>
          </cell>
          <cell r="E1410">
            <v>4</v>
          </cell>
          <cell r="F1410">
            <v>4</v>
          </cell>
          <cell r="G1410">
            <v>4</v>
          </cell>
          <cell r="H1410">
            <v>4</v>
          </cell>
          <cell r="I1410">
            <v>4</v>
          </cell>
          <cell r="J1410">
            <v>4</v>
          </cell>
          <cell r="K1410">
            <v>4</v>
          </cell>
        </row>
        <row r="1411">
          <cell r="A1411" t="str">
            <v>17DZNZN</v>
          </cell>
          <cell r="B1411" t="str">
            <v>PASIVOS ASUMIDOS DEL BCNV LEY 18412 ME, BBC, BCC, NAC</v>
          </cell>
          <cell r="C1411">
            <v>0</v>
          </cell>
          <cell r="D1411">
            <v>0</v>
          </cell>
          <cell r="E1411">
            <v>0</v>
          </cell>
          <cell r="F1411">
            <v>0</v>
          </cell>
          <cell r="G1411">
            <v>0</v>
          </cell>
          <cell r="H1411">
            <v>0</v>
          </cell>
          <cell r="I1411">
            <v>0</v>
          </cell>
          <cell r="J1411">
            <v>0</v>
          </cell>
          <cell r="K1411">
            <v>0</v>
          </cell>
        </row>
        <row r="1412">
          <cell r="A1412" t="str">
            <v>-</v>
          </cell>
          <cell r="B1412" t="str">
            <v>CONV.P.REPR.DEUD.TRANSPORTE AC 1845 ME, BBC, BCC, NAC</v>
          </cell>
          <cell r="C1412">
            <v>0</v>
          </cell>
          <cell r="D1412">
            <v>0</v>
          </cell>
          <cell r="E1412">
            <v>0</v>
          </cell>
          <cell r="F1412">
            <v>0</v>
          </cell>
          <cell r="G1412">
            <v>0</v>
          </cell>
          <cell r="H1412">
            <v>0</v>
          </cell>
          <cell r="I1412">
            <v>0</v>
          </cell>
          <cell r="J1412">
            <v>0</v>
          </cell>
          <cell r="K1412">
            <v>0</v>
          </cell>
        </row>
        <row r="1413">
          <cell r="A1413" t="str">
            <v>-</v>
          </cell>
          <cell r="B1413" t="str">
            <v>CONVERSION SALDO PRECIO PAGARE ADQ.AL BECH EXP.DOL, BBC, BCC</v>
          </cell>
          <cell r="C1413">
            <v>0</v>
          </cell>
          <cell r="D1413">
            <v>0</v>
          </cell>
          <cell r="E1413">
            <v>0</v>
          </cell>
          <cell r="F1413">
            <v>0</v>
          </cell>
          <cell r="G1413">
            <v>0</v>
          </cell>
          <cell r="H1413">
            <v>0</v>
          </cell>
          <cell r="I1413">
            <v>0</v>
          </cell>
          <cell r="J1413">
            <v>0</v>
          </cell>
          <cell r="K1413">
            <v>0</v>
          </cell>
        </row>
        <row r="1414">
          <cell r="A1414" t="str">
            <v>-</v>
          </cell>
          <cell r="B1414" t="str">
            <v>CONVERSION CERTIF.DEPOSITOS EXPR.EN US$ AC.1649, BBC, BCC, E</v>
          </cell>
          <cell r="C1414">
            <v>0</v>
          </cell>
          <cell r="D1414">
            <v>0</v>
          </cell>
          <cell r="E1414">
            <v>0</v>
          </cell>
          <cell r="F1414">
            <v>0</v>
          </cell>
          <cell r="G1414">
            <v>0</v>
          </cell>
          <cell r="H1414">
            <v>0</v>
          </cell>
          <cell r="I1414">
            <v>0</v>
          </cell>
          <cell r="J1414">
            <v>0</v>
          </cell>
          <cell r="K1414">
            <v>0</v>
          </cell>
        </row>
        <row r="1415">
          <cell r="A1415" t="str">
            <v>17BPNZN</v>
          </cell>
          <cell r="B1415" t="str">
            <v>DEPRECIACION ACUMULADA BIENES RAICES, BBC, BCC, NAC</v>
          </cell>
          <cell r="C1415">
            <v>6731</v>
          </cell>
          <cell r="D1415">
            <v>6765</v>
          </cell>
          <cell r="E1415">
            <v>6846</v>
          </cell>
          <cell r="F1415">
            <v>6948</v>
          </cell>
          <cell r="G1415">
            <v>6968</v>
          </cell>
          <cell r="H1415">
            <v>6967</v>
          </cell>
          <cell r="I1415">
            <v>6994</v>
          </cell>
          <cell r="J1415">
            <v>6818</v>
          </cell>
          <cell r="K1415">
            <v>6851</v>
          </cell>
        </row>
        <row r="1416">
          <cell r="A1416" t="str">
            <v>17BSNZN</v>
          </cell>
          <cell r="B1416" t="str">
            <v>COR.MONETARIA S/DEP.ACUM. BS RS, BBC, BCC, NAC</v>
          </cell>
          <cell r="C1416">
            <v>0</v>
          </cell>
          <cell r="D1416">
            <v>0</v>
          </cell>
          <cell r="E1416">
            <v>0</v>
          </cell>
          <cell r="F1416">
            <v>0</v>
          </cell>
          <cell r="G1416">
            <v>0</v>
          </cell>
          <cell r="H1416">
            <v>0</v>
          </cell>
          <cell r="I1416">
            <v>0</v>
          </cell>
          <cell r="J1416">
            <v>0</v>
          </cell>
          <cell r="K1416">
            <v>0</v>
          </cell>
        </row>
        <row r="1417">
          <cell r="A1417" t="str">
            <v>17BQNZN</v>
          </cell>
          <cell r="B1417" t="str">
            <v>DEPRECIACION ACUMULADA BIENES MUEBLES, BBC, BCC, NAC</v>
          </cell>
          <cell r="C1417">
            <v>681</v>
          </cell>
          <cell r="D1417">
            <v>669</v>
          </cell>
          <cell r="E1417">
            <v>686</v>
          </cell>
          <cell r="F1417">
            <v>706</v>
          </cell>
          <cell r="G1417">
            <v>703</v>
          </cell>
          <cell r="H1417">
            <v>711</v>
          </cell>
          <cell r="I1417">
            <v>714</v>
          </cell>
          <cell r="J1417">
            <v>722</v>
          </cell>
          <cell r="K1417">
            <v>724</v>
          </cell>
        </row>
        <row r="1418">
          <cell r="A1418" t="str">
            <v>17BTNZN</v>
          </cell>
          <cell r="B1418" t="str">
            <v>COR.MONETARIA S/DEP.ACUM. BS MUEBLES, BBC, BCC, NAC</v>
          </cell>
          <cell r="C1418">
            <v>0</v>
          </cell>
          <cell r="D1418">
            <v>0</v>
          </cell>
          <cell r="E1418">
            <v>0</v>
          </cell>
          <cell r="F1418">
            <v>0</v>
          </cell>
          <cell r="G1418">
            <v>0</v>
          </cell>
          <cell r="H1418">
            <v>0</v>
          </cell>
          <cell r="I1418">
            <v>0</v>
          </cell>
          <cell r="J1418">
            <v>0</v>
          </cell>
          <cell r="K1418">
            <v>0</v>
          </cell>
        </row>
        <row r="1419">
          <cell r="A1419" t="str">
            <v>17BYNZN</v>
          </cell>
          <cell r="B1419" t="str">
            <v>DEPREC.ACUMUL. S/INSTALACIONES MN, BBC, BCC, NAC</v>
          </cell>
          <cell r="C1419">
            <v>1906</v>
          </cell>
          <cell r="D1419">
            <v>1930</v>
          </cell>
          <cell r="E1419">
            <v>1967</v>
          </cell>
          <cell r="F1419">
            <v>2011</v>
          </cell>
          <cell r="G1419">
            <v>2031</v>
          </cell>
          <cell r="H1419">
            <v>2046</v>
          </cell>
          <cell r="I1419">
            <v>2069</v>
          </cell>
          <cell r="J1419">
            <v>2092</v>
          </cell>
          <cell r="K1419">
            <v>2117</v>
          </cell>
        </row>
        <row r="1420">
          <cell r="A1420" t="str">
            <v>17BRNZN</v>
          </cell>
          <cell r="B1420" t="str">
            <v>DEPRECIACION ACUMULADA VEHICULOS, BBC, BCC, NAC</v>
          </cell>
          <cell r="C1420">
            <v>141</v>
          </cell>
          <cell r="D1420">
            <v>76</v>
          </cell>
          <cell r="E1420">
            <v>81</v>
          </cell>
          <cell r="F1420">
            <v>62</v>
          </cell>
          <cell r="G1420">
            <v>67</v>
          </cell>
          <cell r="H1420">
            <v>71</v>
          </cell>
          <cell r="I1420">
            <v>76</v>
          </cell>
          <cell r="J1420">
            <v>80</v>
          </cell>
          <cell r="K1420">
            <v>86</v>
          </cell>
        </row>
        <row r="1421">
          <cell r="A1421" t="str">
            <v>17BVNZN</v>
          </cell>
          <cell r="B1421" t="str">
            <v>COR.MONETARIA S/DEP.ACUM. VEHICULOS, BBC, BCC, NAC</v>
          </cell>
          <cell r="C1421">
            <v>916</v>
          </cell>
          <cell r="D1421">
            <v>939</v>
          </cell>
          <cell r="E1421">
            <v>962</v>
          </cell>
          <cell r="F1421">
            <v>913</v>
          </cell>
          <cell r="G1421">
            <v>898</v>
          </cell>
          <cell r="H1421">
            <v>923</v>
          </cell>
          <cell r="I1421">
            <v>950</v>
          </cell>
          <cell r="J1421">
            <v>899</v>
          </cell>
          <cell r="K1421">
            <v>921</v>
          </cell>
        </row>
        <row r="1422">
          <cell r="A1422" t="str">
            <v>17BUNZN</v>
          </cell>
          <cell r="B1422" t="str">
            <v>CORREC MONETARIA PROV S/MEDALLAS FRN Y OTRAS, BBC, BCC, NAC</v>
          </cell>
          <cell r="C1422">
            <v>0</v>
          </cell>
          <cell r="D1422">
            <v>0</v>
          </cell>
          <cell r="E1422">
            <v>0</v>
          </cell>
          <cell r="F1422">
            <v>0</v>
          </cell>
          <cell r="G1422">
            <v>0</v>
          </cell>
          <cell r="H1422">
            <v>0</v>
          </cell>
          <cell r="I1422">
            <v>0</v>
          </cell>
          <cell r="J1422">
            <v>0</v>
          </cell>
          <cell r="K1422">
            <v>0</v>
          </cell>
        </row>
        <row r="1423">
          <cell r="A1423" t="str">
            <v>17ALNZN</v>
          </cell>
          <cell r="B1423" t="str">
            <v>LETRAS POR ADQ.DE CARTERA A INST.FINANCIERAS ME, BBC, BCC, N</v>
          </cell>
          <cell r="C1423">
            <v>0</v>
          </cell>
          <cell r="D1423">
            <v>0</v>
          </cell>
          <cell r="E1423">
            <v>0</v>
          </cell>
          <cell r="F1423">
            <v>0</v>
          </cell>
          <cell r="G1423">
            <v>0</v>
          </cell>
          <cell r="H1423">
            <v>0</v>
          </cell>
          <cell r="I1423">
            <v>0</v>
          </cell>
          <cell r="J1423">
            <v>0</v>
          </cell>
          <cell r="K1423">
            <v>0</v>
          </cell>
        </row>
        <row r="1424">
          <cell r="A1424" t="str">
            <v>17DPNZN</v>
          </cell>
          <cell r="B1424" t="str">
            <v>REAJ.P.PAGAR S.LTS.P.ADQ.DE CARTERA A INST.FINAN.M, BBC, BCC</v>
          </cell>
          <cell r="C1424">
            <v>0</v>
          </cell>
          <cell r="D1424">
            <v>0</v>
          </cell>
          <cell r="E1424">
            <v>0</v>
          </cell>
          <cell r="F1424">
            <v>0</v>
          </cell>
          <cell r="G1424">
            <v>0</v>
          </cell>
          <cell r="H1424">
            <v>0</v>
          </cell>
          <cell r="I1424">
            <v>0</v>
          </cell>
          <cell r="J1424">
            <v>0</v>
          </cell>
          <cell r="K1424">
            <v>0</v>
          </cell>
        </row>
        <row r="1425">
          <cell r="A1425" t="str">
            <v>17DWNZN</v>
          </cell>
          <cell r="B1425" t="str">
            <v>LETRAS EMITIDAS P.CPRA.DE CARTERA ACDO.1555, BBC, BCC, NAC</v>
          </cell>
          <cell r="C1425">
            <v>0</v>
          </cell>
          <cell r="D1425">
            <v>0</v>
          </cell>
          <cell r="E1425">
            <v>0</v>
          </cell>
          <cell r="F1425">
            <v>0</v>
          </cell>
          <cell r="G1425">
            <v>0</v>
          </cell>
          <cell r="H1425">
            <v>0</v>
          </cell>
          <cell r="I1425">
            <v>0</v>
          </cell>
          <cell r="J1425">
            <v>0</v>
          </cell>
          <cell r="K1425">
            <v>0</v>
          </cell>
        </row>
        <row r="1426">
          <cell r="A1426" t="str">
            <v>17DXNZN</v>
          </cell>
          <cell r="B1426" t="str">
            <v>REAJ.P.PAGAR S.LTS.EMITIDAS P.CPRA.CARTERA AC.1555, BBC, BCC</v>
          </cell>
          <cell r="C1426">
            <v>0</v>
          </cell>
          <cell r="D1426">
            <v>0</v>
          </cell>
          <cell r="E1426">
            <v>0</v>
          </cell>
          <cell r="F1426">
            <v>0</v>
          </cell>
          <cell r="G1426">
            <v>0</v>
          </cell>
          <cell r="H1426">
            <v>0</v>
          </cell>
          <cell r="I1426">
            <v>0</v>
          </cell>
          <cell r="J1426">
            <v>0</v>
          </cell>
          <cell r="K1426">
            <v>0</v>
          </cell>
        </row>
        <row r="1427">
          <cell r="A1427" t="str">
            <v>17FPNZN</v>
          </cell>
          <cell r="B1427" t="str">
            <v>DIFERENCIA PRECIO PERC.Y NO DEVENGADO U$D</v>
          </cell>
          <cell r="C1427">
            <v>0</v>
          </cell>
          <cell r="D1427">
            <v>0</v>
          </cell>
          <cell r="E1427">
            <v>0</v>
          </cell>
          <cell r="F1427">
            <v>0</v>
          </cell>
          <cell r="G1427">
            <v>0</v>
          </cell>
          <cell r="H1427">
            <v>0</v>
          </cell>
          <cell r="I1427">
            <v>0</v>
          </cell>
          <cell r="J1427">
            <v>0</v>
          </cell>
          <cell r="K1427">
            <v>0</v>
          </cell>
        </row>
        <row r="1428">
          <cell r="A1428" t="str">
            <v>22814JLNZN...</v>
          </cell>
          <cell r="B1428" t="str">
            <v>INTERESES RECIB.ANTICIP P/BONOS DEL BCO</v>
          </cell>
          <cell r="C1428">
            <v>77425</v>
          </cell>
          <cell r="D1428">
            <v>89197</v>
          </cell>
          <cell r="E1428">
            <v>98746</v>
          </cell>
          <cell r="F1428">
            <v>113946</v>
          </cell>
          <cell r="G1428">
            <v>126928</v>
          </cell>
          <cell r="H1428">
            <v>136184</v>
          </cell>
          <cell r="I1428">
            <v>144053</v>
          </cell>
          <cell r="J1428">
            <v>151779</v>
          </cell>
          <cell r="K1428">
            <v>156149</v>
          </cell>
        </row>
        <row r="1429">
          <cell r="A1429" t="str">
            <v>14BJXZN</v>
          </cell>
          <cell r="B1429" t="str">
            <v xml:space="preserve">  .CUENTAS DIVERSAS ME</v>
          </cell>
          <cell r="C1429">
            <v>14818713</v>
          </cell>
          <cell r="D1429">
            <v>15228172</v>
          </cell>
          <cell r="E1429">
            <v>14689034</v>
          </cell>
          <cell r="F1429">
            <v>14304365</v>
          </cell>
          <cell r="G1429">
            <v>14587751</v>
          </cell>
          <cell r="H1429">
            <v>14040434</v>
          </cell>
          <cell r="I1429">
            <v>14143695</v>
          </cell>
          <cell r="J1429">
            <v>13925107</v>
          </cell>
          <cell r="K1429">
            <v>13376083</v>
          </cell>
        </row>
        <row r="1430">
          <cell r="A1430" t="str">
            <v>17BBEZN</v>
          </cell>
          <cell r="B1430" t="str">
            <v>OPERAC. PENDIENTES  ME, BBC, BCC, EXT</v>
          </cell>
          <cell r="C1430">
            <v>0</v>
          </cell>
          <cell r="D1430">
            <v>0</v>
          </cell>
          <cell r="E1430">
            <v>0</v>
          </cell>
          <cell r="F1430">
            <v>0</v>
          </cell>
          <cell r="G1430">
            <v>0</v>
          </cell>
          <cell r="H1430">
            <v>2</v>
          </cell>
          <cell r="I1430">
            <v>272</v>
          </cell>
          <cell r="J1430">
            <v>0</v>
          </cell>
          <cell r="K1430">
            <v>320</v>
          </cell>
        </row>
        <row r="1431">
          <cell r="A1431" t="str">
            <v>-</v>
          </cell>
          <cell r="B1431" t="str">
            <v>OP.PEND.PART.SUJ.PRESCR.LEG.MN, BBC, BCC, EXT</v>
          </cell>
          <cell r="C1431">
            <v>0</v>
          </cell>
          <cell r="D1431">
            <v>0</v>
          </cell>
          <cell r="E1431">
            <v>0</v>
          </cell>
          <cell r="F1431">
            <v>0</v>
          </cell>
          <cell r="G1431">
            <v>0</v>
          </cell>
          <cell r="H1431">
            <v>0</v>
          </cell>
          <cell r="I1431">
            <v>0</v>
          </cell>
          <cell r="J1431">
            <v>0</v>
          </cell>
          <cell r="K1431">
            <v>0</v>
          </cell>
        </row>
        <row r="1432">
          <cell r="A1432" t="str">
            <v>17BFEZN</v>
          </cell>
          <cell r="B1432" t="str">
            <v>INTER.PERCIB.Y NO DEVENG.ME, BBC, BCC, EXT</v>
          </cell>
          <cell r="C1432">
            <v>0</v>
          </cell>
          <cell r="D1432">
            <v>0</v>
          </cell>
          <cell r="E1432">
            <v>0</v>
          </cell>
          <cell r="F1432">
            <v>0</v>
          </cell>
          <cell r="G1432">
            <v>0</v>
          </cell>
          <cell r="H1432">
            <v>0</v>
          </cell>
          <cell r="I1432">
            <v>0</v>
          </cell>
          <cell r="J1432">
            <v>0</v>
          </cell>
          <cell r="K1432">
            <v>0</v>
          </cell>
        </row>
        <row r="1433">
          <cell r="A1433" t="str">
            <v>17BVEZN</v>
          </cell>
          <cell r="B1433" t="str">
            <v>INGRESOS PERCIB.NO DEVENG.ME, BBC, BCC, EXT</v>
          </cell>
          <cell r="C1433">
            <v>0</v>
          </cell>
          <cell r="D1433">
            <v>0</v>
          </cell>
          <cell r="E1433">
            <v>0</v>
          </cell>
          <cell r="F1433">
            <v>0</v>
          </cell>
          <cell r="G1433">
            <v>0</v>
          </cell>
          <cell r="H1433">
            <v>0</v>
          </cell>
          <cell r="I1433">
            <v>0</v>
          </cell>
          <cell r="J1433">
            <v>0</v>
          </cell>
          <cell r="K1433">
            <v>0</v>
          </cell>
        </row>
        <row r="1434">
          <cell r="A1434" t="str">
            <v>-</v>
          </cell>
          <cell r="B1434" t="str">
            <v>INST.PERCIB.ANTICIP.CPRA.PDBC, BBC, BCC, EXT</v>
          </cell>
          <cell r="C1434">
            <v>0</v>
          </cell>
          <cell r="D1434">
            <v>0</v>
          </cell>
          <cell r="E1434">
            <v>0</v>
          </cell>
          <cell r="F1434">
            <v>0</v>
          </cell>
          <cell r="G1434">
            <v>0</v>
          </cell>
          <cell r="H1434">
            <v>0</v>
          </cell>
          <cell r="I1434">
            <v>0</v>
          </cell>
          <cell r="J1434">
            <v>0</v>
          </cell>
          <cell r="K1434">
            <v>0</v>
          </cell>
        </row>
        <row r="1435">
          <cell r="A1435" t="str">
            <v>-</v>
          </cell>
          <cell r="B1435" t="str">
            <v>INGRESOS EXTRAORD. RECIBIDOS DEL SINAP MN, BBC, BCC, EXT</v>
          </cell>
          <cell r="C1435">
            <v>0</v>
          </cell>
          <cell r="D1435">
            <v>0</v>
          </cell>
          <cell r="E1435">
            <v>0</v>
          </cell>
          <cell r="F1435">
            <v>0</v>
          </cell>
          <cell r="G1435">
            <v>0</v>
          </cell>
          <cell r="H1435">
            <v>0</v>
          </cell>
          <cell r="I1435">
            <v>0</v>
          </cell>
          <cell r="J1435">
            <v>0</v>
          </cell>
          <cell r="K1435">
            <v>0</v>
          </cell>
        </row>
        <row r="1436">
          <cell r="A1436" t="str">
            <v>-</v>
          </cell>
          <cell r="B1436" t="str">
            <v>INTS.PERC.ANTICIP.POR COMPRAS DE PDBC MN, BBC, BCC, EXT</v>
          </cell>
          <cell r="C1436">
            <v>0</v>
          </cell>
          <cell r="D1436">
            <v>0</v>
          </cell>
          <cell r="E1436">
            <v>0</v>
          </cell>
          <cell r="F1436">
            <v>0</v>
          </cell>
          <cell r="G1436">
            <v>0</v>
          </cell>
          <cell r="H1436">
            <v>0</v>
          </cell>
          <cell r="I1436">
            <v>0</v>
          </cell>
          <cell r="J1436">
            <v>0</v>
          </cell>
          <cell r="K1436">
            <v>0</v>
          </cell>
        </row>
        <row r="1437">
          <cell r="A1437" t="str">
            <v>17CIEZN</v>
          </cell>
          <cell r="B1437" t="str">
            <v xml:space="preserve">REPARTOS RECIBIDOS DE INSTIT.FINANC.EN LIQUID.MN, BBC, BCC, </v>
          </cell>
          <cell r="C1437">
            <v>0</v>
          </cell>
          <cell r="D1437">
            <v>0</v>
          </cell>
          <cell r="E1437">
            <v>0</v>
          </cell>
          <cell r="F1437">
            <v>0</v>
          </cell>
          <cell r="G1437">
            <v>0</v>
          </cell>
          <cell r="H1437">
            <v>0</v>
          </cell>
          <cell r="I1437">
            <v>0</v>
          </cell>
          <cell r="J1437">
            <v>0</v>
          </cell>
          <cell r="K1437">
            <v>0</v>
          </cell>
        </row>
        <row r="1438">
          <cell r="A1438" t="str">
            <v>17EXEZN</v>
          </cell>
          <cell r="B1438" t="str">
            <v>INGRESOS SUJETOS A LIQUIDACION FINAL S/CONT.EUROD., BBC, BCC</v>
          </cell>
          <cell r="C1438">
            <v>0</v>
          </cell>
          <cell r="D1438">
            <v>0</v>
          </cell>
          <cell r="E1438">
            <v>0</v>
          </cell>
          <cell r="F1438">
            <v>0</v>
          </cell>
          <cell r="G1438">
            <v>0</v>
          </cell>
          <cell r="H1438">
            <v>0</v>
          </cell>
          <cell r="I1438">
            <v>0</v>
          </cell>
          <cell r="J1438">
            <v>0</v>
          </cell>
          <cell r="K1438">
            <v>0</v>
          </cell>
        </row>
        <row r="1439">
          <cell r="A1439" t="str">
            <v>17EYEZN</v>
          </cell>
          <cell r="B1439" t="str">
            <v>OPERACIONES CON BUF-BHC PENDIENTES DE REEMBOLSO ME, BBC, BCC</v>
          </cell>
          <cell r="C1439">
            <v>0</v>
          </cell>
          <cell r="D1439">
            <v>0</v>
          </cell>
          <cell r="E1439">
            <v>0</v>
          </cell>
          <cell r="F1439">
            <v>0</v>
          </cell>
          <cell r="G1439">
            <v>0</v>
          </cell>
          <cell r="H1439">
            <v>0</v>
          </cell>
          <cell r="I1439">
            <v>0</v>
          </cell>
          <cell r="J1439">
            <v>0</v>
          </cell>
          <cell r="K1439">
            <v>0</v>
          </cell>
        </row>
        <row r="1440">
          <cell r="A1440" t="str">
            <v>-</v>
          </cell>
          <cell r="B1440" t="str">
            <v>TITULOS RECONOCIMIENTO DEUDA CAP XIX DEL CNCI POR, BBC, BCC,</v>
          </cell>
          <cell r="C1440">
            <v>0</v>
          </cell>
          <cell r="D1440">
            <v>0</v>
          </cell>
          <cell r="E1440">
            <v>0</v>
          </cell>
          <cell r="F1440">
            <v>0</v>
          </cell>
          <cell r="G1440">
            <v>0</v>
          </cell>
          <cell r="H1440">
            <v>0</v>
          </cell>
          <cell r="I1440">
            <v>0</v>
          </cell>
          <cell r="J1440">
            <v>0</v>
          </cell>
          <cell r="K1440">
            <v>0</v>
          </cell>
        </row>
        <row r="1441">
          <cell r="A1441" t="str">
            <v>17FGEZN</v>
          </cell>
          <cell r="B1441" t="str">
            <v>DOLARES POR ENTREGAR A BANCOS P.VTAS.MESA DINERO M, BBC, BCC</v>
          </cell>
          <cell r="C1441">
            <v>0</v>
          </cell>
          <cell r="D1441">
            <v>0</v>
          </cell>
          <cell r="E1441">
            <v>0</v>
          </cell>
          <cell r="F1441">
            <v>0</v>
          </cell>
          <cell r="G1441">
            <v>0</v>
          </cell>
          <cell r="H1441">
            <v>0</v>
          </cell>
          <cell r="I1441">
            <v>0</v>
          </cell>
          <cell r="J1441">
            <v>0</v>
          </cell>
          <cell r="K1441">
            <v>0</v>
          </cell>
        </row>
        <row r="1442">
          <cell r="A1442" t="str">
            <v>-</v>
          </cell>
          <cell r="B1442" t="str">
            <v>PESOS POR ENTREGAR A BCOS.P.COMP.DOL.MESA DINERO M, BBC, BCC</v>
          </cell>
          <cell r="C1442">
            <v>0</v>
          </cell>
          <cell r="D1442">
            <v>0</v>
          </cell>
          <cell r="E1442">
            <v>0</v>
          </cell>
          <cell r="F1442">
            <v>0</v>
          </cell>
          <cell r="G1442">
            <v>0</v>
          </cell>
          <cell r="H1442">
            <v>0</v>
          </cell>
          <cell r="I1442">
            <v>0</v>
          </cell>
          <cell r="J1442">
            <v>0</v>
          </cell>
          <cell r="K1442">
            <v>0</v>
          </cell>
        </row>
        <row r="1443">
          <cell r="A1443" t="str">
            <v>17ABEZN</v>
          </cell>
          <cell r="B1443" t="str">
            <v>PROVISIONES   ME, BBC, BCC, EXT</v>
          </cell>
          <cell r="C1443">
            <v>0</v>
          </cell>
          <cell r="D1443">
            <v>0</v>
          </cell>
          <cell r="E1443">
            <v>0</v>
          </cell>
          <cell r="F1443">
            <v>0</v>
          </cell>
          <cell r="G1443">
            <v>0</v>
          </cell>
          <cell r="H1443">
            <v>0</v>
          </cell>
          <cell r="I1443">
            <v>0</v>
          </cell>
          <cell r="J1443">
            <v>0</v>
          </cell>
          <cell r="K1443">
            <v>0</v>
          </cell>
        </row>
        <row r="1444">
          <cell r="A1444" t="str">
            <v>17EQEZN</v>
          </cell>
          <cell r="B1444" t="str">
            <v>PROVISIONES SOBRE COLOCACIONES ME, BBC, BCC, EXT</v>
          </cell>
          <cell r="C1444">
            <v>12285</v>
          </cell>
          <cell r="D1444">
            <v>12606</v>
          </cell>
          <cell r="E1444">
            <v>12168</v>
          </cell>
          <cell r="F1444">
            <v>11799</v>
          </cell>
          <cell r="G1444">
            <v>11879</v>
          </cell>
          <cell r="H1444">
            <v>11664</v>
          </cell>
          <cell r="I1444">
            <v>11805</v>
          </cell>
          <cell r="J1444">
            <v>11700</v>
          </cell>
          <cell r="K1444">
            <v>11127</v>
          </cell>
        </row>
        <row r="1445">
          <cell r="A1445" t="str">
            <v>17EREZN</v>
          </cell>
          <cell r="B1445" t="str">
            <v>PROVISIONES SOBRE INVERSIONES ME, BBC, BCC, EXT</v>
          </cell>
          <cell r="C1445">
            <v>0</v>
          </cell>
          <cell r="D1445">
            <v>0</v>
          </cell>
          <cell r="E1445">
            <v>0</v>
          </cell>
          <cell r="F1445">
            <v>0</v>
          </cell>
          <cell r="G1445">
            <v>0</v>
          </cell>
          <cell r="H1445">
            <v>0</v>
          </cell>
          <cell r="I1445">
            <v>0</v>
          </cell>
          <cell r="J1445">
            <v>0</v>
          </cell>
          <cell r="K1445">
            <v>0</v>
          </cell>
        </row>
        <row r="1446">
          <cell r="A1446" t="str">
            <v>-</v>
          </cell>
          <cell r="B1446" t="str">
            <v>OTRAS PROVISIONES MN, BBC, BCC, EXT</v>
          </cell>
          <cell r="C1446">
            <v>0</v>
          </cell>
          <cell r="D1446">
            <v>0</v>
          </cell>
          <cell r="E1446">
            <v>0</v>
          </cell>
          <cell r="F1446">
            <v>0</v>
          </cell>
          <cell r="G1446">
            <v>0</v>
          </cell>
          <cell r="H1446">
            <v>0</v>
          </cell>
          <cell r="I1446">
            <v>0</v>
          </cell>
          <cell r="J1446">
            <v>0</v>
          </cell>
          <cell r="K1446">
            <v>0</v>
          </cell>
        </row>
        <row r="1447">
          <cell r="A1447" t="str">
            <v>-</v>
          </cell>
          <cell r="B1447" t="str">
            <v>REVAL.PROVIS.CAPITAL PROP.MN, BBC, BCC, EXT</v>
          </cell>
          <cell r="C1447">
            <v>0</v>
          </cell>
          <cell r="D1447">
            <v>0</v>
          </cell>
          <cell r="E1447">
            <v>0</v>
          </cell>
          <cell r="F1447">
            <v>0</v>
          </cell>
          <cell r="G1447">
            <v>0</v>
          </cell>
          <cell r="H1447">
            <v>0</v>
          </cell>
          <cell r="I1447">
            <v>0</v>
          </cell>
          <cell r="J1447">
            <v>0</v>
          </cell>
          <cell r="K1447">
            <v>0</v>
          </cell>
        </row>
        <row r="1448">
          <cell r="A1448" t="str">
            <v>15FBEZN</v>
          </cell>
          <cell r="B1448" t="str">
            <v>FDO.ASIST.TEC.CRED.VIVIENA.ME, BBC, BCC, EXT</v>
          </cell>
          <cell r="C1448">
            <v>0</v>
          </cell>
          <cell r="D1448">
            <v>0</v>
          </cell>
          <cell r="E1448">
            <v>0</v>
          </cell>
          <cell r="F1448">
            <v>0</v>
          </cell>
          <cell r="G1448">
            <v>0</v>
          </cell>
          <cell r="H1448">
            <v>0</v>
          </cell>
          <cell r="I1448">
            <v>0</v>
          </cell>
          <cell r="J1448">
            <v>0</v>
          </cell>
          <cell r="K1448">
            <v>0</v>
          </cell>
        </row>
        <row r="1449">
          <cell r="A1449" t="str">
            <v>17BQEZN</v>
          </cell>
          <cell r="B1449" t="str">
            <v>FDOS.P/REEMB.CONV.CR.RECPR.ME, BBC, BCC, EXT</v>
          </cell>
          <cell r="C1449">
            <v>1</v>
          </cell>
          <cell r="D1449">
            <v>0</v>
          </cell>
          <cell r="E1449">
            <v>0</v>
          </cell>
          <cell r="F1449">
            <v>0</v>
          </cell>
          <cell r="G1449">
            <v>0</v>
          </cell>
          <cell r="H1449">
            <v>1</v>
          </cell>
          <cell r="I1449">
            <v>0</v>
          </cell>
          <cell r="J1449">
            <v>1</v>
          </cell>
          <cell r="K1449">
            <v>0</v>
          </cell>
        </row>
        <row r="1450">
          <cell r="A1450" t="str">
            <v>16DCEZN</v>
          </cell>
          <cell r="B1450" t="str">
            <v>CRED.DOCUMENTARIOS  ME, BBC, BCC, EXT</v>
          </cell>
          <cell r="C1450">
            <v>0</v>
          </cell>
          <cell r="D1450">
            <v>0</v>
          </cell>
          <cell r="E1450">
            <v>0</v>
          </cell>
          <cell r="F1450">
            <v>0</v>
          </cell>
          <cell r="G1450">
            <v>0</v>
          </cell>
          <cell r="H1450">
            <v>0</v>
          </cell>
          <cell r="I1450">
            <v>0</v>
          </cell>
          <cell r="J1450">
            <v>0</v>
          </cell>
          <cell r="K1450">
            <v>0</v>
          </cell>
        </row>
        <row r="1451">
          <cell r="A1451" t="str">
            <v>15IIEZN</v>
          </cell>
          <cell r="B1451" t="str">
            <v>OBLIG.P/VTAS.FUT.PAGADAS  ME, BBC, BCC, EXT</v>
          </cell>
          <cell r="C1451">
            <v>0</v>
          </cell>
          <cell r="D1451">
            <v>0</v>
          </cell>
          <cell r="E1451">
            <v>0</v>
          </cell>
          <cell r="F1451">
            <v>0</v>
          </cell>
          <cell r="G1451">
            <v>0</v>
          </cell>
          <cell r="H1451">
            <v>0</v>
          </cell>
          <cell r="I1451">
            <v>0</v>
          </cell>
          <cell r="J1451">
            <v>0</v>
          </cell>
          <cell r="K1451">
            <v>0</v>
          </cell>
        </row>
        <row r="1452">
          <cell r="A1452" t="str">
            <v>17BJEZN</v>
          </cell>
          <cell r="B1452" t="str">
            <v>OTR.OBLIG.A FAVOR TERCEROS ME, BBC, BCC, EXT</v>
          </cell>
          <cell r="C1452">
            <v>0</v>
          </cell>
          <cell r="D1452">
            <v>0</v>
          </cell>
          <cell r="E1452">
            <v>0</v>
          </cell>
          <cell r="F1452">
            <v>0</v>
          </cell>
          <cell r="G1452">
            <v>0</v>
          </cell>
          <cell r="H1452">
            <v>0</v>
          </cell>
          <cell r="I1452">
            <v>0</v>
          </cell>
          <cell r="J1452">
            <v>0</v>
          </cell>
          <cell r="K1452">
            <v>0</v>
          </cell>
        </row>
        <row r="1453">
          <cell r="A1453" t="str">
            <v>17BKEZN</v>
          </cell>
          <cell r="B1453" t="str">
            <v>VENTA CONDICIONAL DIVISAS ME, BBC, BCC, EXT</v>
          </cell>
          <cell r="C1453">
            <v>0</v>
          </cell>
          <cell r="D1453">
            <v>0</v>
          </cell>
          <cell r="E1453">
            <v>0</v>
          </cell>
          <cell r="F1453">
            <v>0</v>
          </cell>
          <cell r="G1453">
            <v>0</v>
          </cell>
          <cell r="H1453">
            <v>0</v>
          </cell>
          <cell r="I1453">
            <v>0</v>
          </cell>
          <cell r="J1453">
            <v>0</v>
          </cell>
          <cell r="K1453">
            <v>0</v>
          </cell>
        </row>
        <row r="1454">
          <cell r="A1454" t="str">
            <v>17BTEZN</v>
          </cell>
          <cell r="B1454" t="str">
            <v>DIVISAS ARBITRADAS A FUTURO  HABER, BBC, BCC, EXT</v>
          </cell>
          <cell r="C1454">
            <v>0</v>
          </cell>
          <cell r="D1454">
            <v>0</v>
          </cell>
          <cell r="E1454">
            <v>0</v>
          </cell>
          <cell r="F1454">
            <v>0</v>
          </cell>
          <cell r="G1454">
            <v>0</v>
          </cell>
          <cell r="H1454">
            <v>0</v>
          </cell>
          <cell r="I1454">
            <v>0</v>
          </cell>
          <cell r="J1454">
            <v>0</v>
          </cell>
          <cell r="K1454">
            <v>0</v>
          </cell>
        </row>
        <row r="1455">
          <cell r="A1455" t="str">
            <v>17CGEZN</v>
          </cell>
          <cell r="B1455" t="str">
            <v>FONDO DE RESERVA ME, BBC, BCC, EXT</v>
          </cell>
          <cell r="C1455">
            <v>0</v>
          </cell>
          <cell r="D1455">
            <v>0</v>
          </cell>
          <cell r="E1455">
            <v>0</v>
          </cell>
          <cell r="F1455">
            <v>0</v>
          </cell>
          <cell r="G1455">
            <v>0</v>
          </cell>
          <cell r="H1455">
            <v>0</v>
          </cell>
          <cell r="I1455">
            <v>0</v>
          </cell>
          <cell r="J1455">
            <v>0</v>
          </cell>
          <cell r="K1455">
            <v>0</v>
          </cell>
        </row>
        <row r="1456">
          <cell r="A1456" t="str">
            <v>17CFEZN</v>
          </cell>
          <cell r="B1456" t="str">
            <v>EQUIV.P.COMPRA CAMBIO FMI, BBC, BCC, EXT</v>
          </cell>
          <cell r="C1456">
            <v>0</v>
          </cell>
          <cell r="D1456">
            <v>0</v>
          </cell>
          <cell r="E1456">
            <v>0</v>
          </cell>
          <cell r="F1456">
            <v>0</v>
          </cell>
          <cell r="G1456">
            <v>0</v>
          </cell>
          <cell r="H1456">
            <v>0</v>
          </cell>
          <cell r="I1456">
            <v>0</v>
          </cell>
          <cell r="J1456">
            <v>0</v>
          </cell>
          <cell r="K1456">
            <v>0</v>
          </cell>
        </row>
        <row r="1457">
          <cell r="A1457" t="str">
            <v>17CHEZN</v>
          </cell>
          <cell r="B1457" t="str">
            <v>CONVERSION ME, BBC, BCC, EXT</v>
          </cell>
          <cell r="C1457">
            <v>15399989</v>
          </cell>
          <cell r="D1457">
            <v>15824648</v>
          </cell>
          <cell r="E1457">
            <v>15264782</v>
          </cell>
          <cell r="F1457">
            <v>14862667</v>
          </cell>
          <cell r="G1457">
            <v>15149852</v>
          </cell>
          <cell r="H1457">
            <v>14592329</v>
          </cell>
          <cell r="I1457">
            <v>14701262</v>
          </cell>
          <cell r="J1457">
            <v>14478005</v>
          </cell>
          <cell r="K1457">
            <v>13901578</v>
          </cell>
        </row>
        <row r="1458">
          <cell r="A1458" t="str">
            <v>17CJEZN</v>
          </cell>
          <cell r="B1458" t="str">
            <v>CONVERSION NUM.15 CEPAC ME, BBC, BCC, EXT</v>
          </cell>
          <cell r="C1458">
            <v>-589840</v>
          </cell>
          <cell r="D1458">
            <v>-605262</v>
          </cell>
          <cell r="E1458">
            <v>-584229</v>
          </cell>
          <cell r="F1458">
            <v>-566526</v>
          </cell>
          <cell r="G1458">
            <v>-570381</v>
          </cell>
          <cell r="H1458">
            <v>-560028</v>
          </cell>
          <cell r="I1458">
            <v>-566783</v>
          </cell>
          <cell r="J1458">
            <v>-561763</v>
          </cell>
          <cell r="K1458">
            <v>-534245</v>
          </cell>
        </row>
        <row r="1459">
          <cell r="A1459" t="str">
            <v>17BIEZN</v>
          </cell>
          <cell r="B1459" t="str">
            <v>ADEUDADO AL EXTERIOR P/ARBITRAJES A FUTURO ME, BBC, BCC, EXT</v>
          </cell>
          <cell r="C1459">
            <v>0</v>
          </cell>
          <cell r="D1459">
            <v>0</v>
          </cell>
          <cell r="E1459">
            <v>0</v>
          </cell>
          <cell r="F1459">
            <v>0</v>
          </cell>
          <cell r="G1459">
            <v>0</v>
          </cell>
          <cell r="H1459">
            <v>0</v>
          </cell>
          <cell r="I1459">
            <v>0</v>
          </cell>
          <cell r="J1459">
            <v>0</v>
          </cell>
          <cell r="K1459">
            <v>0</v>
          </cell>
        </row>
        <row r="1460">
          <cell r="A1460" t="str">
            <v>17DKEZN</v>
          </cell>
          <cell r="B1460" t="str">
            <v>CONVERSION DE DOLARES P.PAGARES BCO.CENTRAL, BBC, BCC, EXT</v>
          </cell>
          <cell r="C1460">
            <v>0</v>
          </cell>
          <cell r="D1460">
            <v>0</v>
          </cell>
          <cell r="E1460">
            <v>0</v>
          </cell>
          <cell r="F1460">
            <v>0</v>
          </cell>
          <cell r="G1460">
            <v>0</v>
          </cell>
          <cell r="H1460">
            <v>0</v>
          </cell>
          <cell r="I1460">
            <v>0</v>
          </cell>
          <cell r="J1460">
            <v>0</v>
          </cell>
          <cell r="K1460">
            <v>0</v>
          </cell>
        </row>
        <row r="1461">
          <cell r="A1461" t="str">
            <v>-</v>
          </cell>
          <cell r="B1461" t="str">
            <v>CONVERSION ESPECIAL DIFERENCIAL CAMBIARIO, BBC, BCC, EXT</v>
          </cell>
          <cell r="C1461">
            <v>0</v>
          </cell>
          <cell r="D1461">
            <v>0</v>
          </cell>
          <cell r="E1461">
            <v>0</v>
          </cell>
          <cell r="F1461">
            <v>0</v>
          </cell>
          <cell r="G1461">
            <v>0</v>
          </cell>
          <cell r="H1461">
            <v>0</v>
          </cell>
          <cell r="I1461">
            <v>0</v>
          </cell>
          <cell r="J1461">
            <v>0</v>
          </cell>
          <cell r="K1461">
            <v>0</v>
          </cell>
        </row>
        <row r="1462">
          <cell r="A1462" t="str">
            <v>17DLEZN</v>
          </cell>
          <cell r="B1462" t="str">
            <v>CONVERSION ESPECIAL ACDO.1470, BBC, BCC, EXT</v>
          </cell>
          <cell r="C1462">
            <v>0</v>
          </cell>
          <cell r="D1462">
            <v>0</v>
          </cell>
          <cell r="E1462">
            <v>0</v>
          </cell>
          <cell r="F1462">
            <v>0</v>
          </cell>
          <cell r="G1462">
            <v>0</v>
          </cell>
          <cell r="H1462">
            <v>0</v>
          </cell>
          <cell r="I1462">
            <v>0</v>
          </cell>
          <cell r="J1462">
            <v>0</v>
          </cell>
          <cell r="K1462">
            <v>0</v>
          </cell>
        </row>
        <row r="1463">
          <cell r="A1463" t="str">
            <v>17DJEZN</v>
          </cell>
          <cell r="B1463" t="str">
            <v>DIVISAS POR VENDER POR COMPRA DOLARES, BBC, BCC, EXT</v>
          </cell>
          <cell r="C1463">
            <v>0</v>
          </cell>
          <cell r="D1463">
            <v>0</v>
          </cell>
          <cell r="E1463">
            <v>0</v>
          </cell>
          <cell r="F1463">
            <v>0</v>
          </cell>
          <cell r="G1463">
            <v>0</v>
          </cell>
          <cell r="H1463">
            <v>0</v>
          </cell>
          <cell r="I1463">
            <v>0</v>
          </cell>
          <cell r="J1463">
            <v>0</v>
          </cell>
          <cell r="K1463">
            <v>0</v>
          </cell>
        </row>
        <row r="1464">
          <cell r="A1464" t="str">
            <v>17DMEZN</v>
          </cell>
          <cell r="B1464" t="str">
            <v>CONVERSION OPERACIONES EXPRESADAS EN M/E, BBC, BCC, EXT</v>
          </cell>
          <cell r="C1464">
            <v>0</v>
          </cell>
          <cell r="D1464">
            <v>0</v>
          </cell>
          <cell r="E1464">
            <v>0</v>
          </cell>
          <cell r="F1464">
            <v>0</v>
          </cell>
          <cell r="G1464">
            <v>0</v>
          </cell>
          <cell r="H1464">
            <v>0</v>
          </cell>
          <cell r="I1464">
            <v>0</v>
          </cell>
          <cell r="J1464">
            <v>0</v>
          </cell>
          <cell r="K1464">
            <v>0</v>
          </cell>
        </row>
        <row r="1465">
          <cell r="A1465" t="str">
            <v>17DNEZN</v>
          </cell>
          <cell r="B1465" t="str">
            <v>INTERESES P.SOBREGIRO SUJETOS A ANALISIS HABER ME, BBC, BCC,</v>
          </cell>
          <cell r="C1465">
            <v>0</v>
          </cell>
          <cell r="D1465">
            <v>0</v>
          </cell>
          <cell r="E1465">
            <v>0</v>
          </cell>
          <cell r="F1465">
            <v>0</v>
          </cell>
          <cell r="G1465">
            <v>0</v>
          </cell>
          <cell r="H1465">
            <v>0</v>
          </cell>
          <cell r="I1465">
            <v>0</v>
          </cell>
          <cell r="J1465">
            <v>0</v>
          </cell>
          <cell r="K1465">
            <v>0</v>
          </cell>
        </row>
        <row r="1466">
          <cell r="A1466" t="str">
            <v>17DQEZN</v>
          </cell>
          <cell r="B1466" t="str">
            <v xml:space="preserve">CONVERSION COMPRA DOLARES C.PACTO RETROVENTA  ME, BBC, BCC, </v>
          </cell>
          <cell r="C1466">
            <v>0</v>
          </cell>
          <cell r="D1466">
            <v>0</v>
          </cell>
          <cell r="E1466">
            <v>0</v>
          </cell>
          <cell r="F1466">
            <v>0</v>
          </cell>
          <cell r="G1466">
            <v>0</v>
          </cell>
          <cell r="H1466">
            <v>0</v>
          </cell>
          <cell r="I1466">
            <v>0</v>
          </cell>
          <cell r="J1466">
            <v>0</v>
          </cell>
          <cell r="K1466">
            <v>0</v>
          </cell>
        </row>
        <row r="1467">
          <cell r="A1467" t="str">
            <v>17EVEZN</v>
          </cell>
          <cell r="B1467" t="str">
            <v>CONVERSION VENTA DOLARES C.PACTO RETROCOMPRA ME, BBC, BCC, E</v>
          </cell>
          <cell r="C1467">
            <v>0</v>
          </cell>
          <cell r="D1467">
            <v>0</v>
          </cell>
          <cell r="E1467">
            <v>0</v>
          </cell>
          <cell r="F1467">
            <v>0</v>
          </cell>
          <cell r="G1467">
            <v>0</v>
          </cell>
          <cell r="H1467">
            <v>0</v>
          </cell>
          <cell r="I1467">
            <v>0</v>
          </cell>
          <cell r="J1467">
            <v>0</v>
          </cell>
          <cell r="K1467">
            <v>0</v>
          </cell>
        </row>
        <row r="1468">
          <cell r="A1468" t="str">
            <v>17DREZN</v>
          </cell>
          <cell r="B1468" t="str">
            <v>RECLAMACIONES TRIBUTARIAS PENDIENTES DE RESOLUCION, BBC, BCC</v>
          </cell>
          <cell r="C1468">
            <v>0</v>
          </cell>
          <cell r="D1468">
            <v>0</v>
          </cell>
          <cell r="E1468">
            <v>0</v>
          </cell>
          <cell r="F1468">
            <v>0</v>
          </cell>
          <cell r="G1468">
            <v>0</v>
          </cell>
          <cell r="H1468">
            <v>0</v>
          </cell>
          <cell r="I1468">
            <v>0</v>
          </cell>
          <cell r="J1468">
            <v>0</v>
          </cell>
          <cell r="K1468">
            <v>0</v>
          </cell>
        </row>
        <row r="1469">
          <cell r="A1469" t="str">
            <v>17DSEZN</v>
          </cell>
          <cell r="B1469" t="str">
            <v>CONVERSION DE US$ C.PACTO RETROVENTA CON T.C EN UF, BBC, BCC</v>
          </cell>
          <cell r="C1469">
            <v>0</v>
          </cell>
          <cell r="D1469">
            <v>0</v>
          </cell>
          <cell r="E1469">
            <v>0</v>
          </cell>
          <cell r="F1469">
            <v>0</v>
          </cell>
          <cell r="G1469">
            <v>0</v>
          </cell>
          <cell r="H1469">
            <v>0</v>
          </cell>
          <cell r="I1469">
            <v>0</v>
          </cell>
          <cell r="J1469">
            <v>0</v>
          </cell>
          <cell r="K1469">
            <v>0</v>
          </cell>
        </row>
        <row r="1470">
          <cell r="A1470" t="str">
            <v>17DVEZN</v>
          </cell>
          <cell r="B1470" t="str">
            <v>CONVERSION P.RENEGOCIACION DEUDA TRANSP.ACDO.1513, BBC, BCC,</v>
          </cell>
          <cell r="C1470">
            <v>0</v>
          </cell>
          <cell r="D1470">
            <v>0</v>
          </cell>
          <cell r="E1470">
            <v>0</v>
          </cell>
          <cell r="F1470">
            <v>0</v>
          </cell>
          <cell r="G1470">
            <v>0</v>
          </cell>
          <cell r="H1470">
            <v>0</v>
          </cell>
          <cell r="I1470">
            <v>0</v>
          </cell>
          <cell r="J1470">
            <v>0</v>
          </cell>
          <cell r="K1470">
            <v>0</v>
          </cell>
        </row>
        <row r="1471">
          <cell r="A1471" t="str">
            <v>17DYEZN</v>
          </cell>
          <cell r="B1471" t="str">
            <v>CONVERSION ACUERDO 1578 (DESDOLARIZACION) ME, BBC, BCC, EXT</v>
          </cell>
          <cell r="C1471">
            <v>0</v>
          </cell>
          <cell r="D1471">
            <v>0</v>
          </cell>
          <cell r="E1471">
            <v>0</v>
          </cell>
          <cell r="F1471">
            <v>0</v>
          </cell>
          <cell r="G1471">
            <v>0</v>
          </cell>
          <cell r="H1471">
            <v>0</v>
          </cell>
          <cell r="I1471">
            <v>0</v>
          </cell>
          <cell r="J1471">
            <v>0</v>
          </cell>
          <cell r="K1471">
            <v>0</v>
          </cell>
        </row>
        <row r="1472">
          <cell r="A1472" t="str">
            <v>17ENEZN</v>
          </cell>
          <cell r="B1472" t="str">
            <v>CONVERSION COMPRA DOLARES C/PACTO RETROVENTA CAP I, BBC, BCC</v>
          </cell>
          <cell r="C1472">
            <v>0</v>
          </cell>
          <cell r="D1472">
            <v>0</v>
          </cell>
          <cell r="E1472">
            <v>0</v>
          </cell>
          <cell r="F1472">
            <v>0</v>
          </cell>
          <cell r="G1472">
            <v>0</v>
          </cell>
          <cell r="H1472">
            <v>0</v>
          </cell>
          <cell r="I1472">
            <v>0</v>
          </cell>
          <cell r="J1472">
            <v>0</v>
          </cell>
          <cell r="K1472">
            <v>0</v>
          </cell>
        </row>
        <row r="1473">
          <cell r="A1473" t="str">
            <v>17ELEZN</v>
          </cell>
          <cell r="B1473" t="str">
            <v>PASIVOS ASUMIDOS DEL BANCO CONTINENTAL L.18430 MN, BBC, BCC,</v>
          </cell>
          <cell r="C1473">
            <v>0</v>
          </cell>
          <cell r="D1473">
            <v>0</v>
          </cell>
          <cell r="E1473">
            <v>0</v>
          </cell>
          <cell r="F1473">
            <v>0</v>
          </cell>
          <cell r="G1473">
            <v>0</v>
          </cell>
          <cell r="H1473">
            <v>0</v>
          </cell>
          <cell r="I1473">
            <v>0</v>
          </cell>
          <cell r="J1473">
            <v>0</v>
          </cell>
          <cell r="K1473">
            <v>0</v>
          </cell>
        </row>
        <row r="1474">
          <cell r="A1474" t="str">
            <v>17DZEZN</v>
          </cell>
          <cell r="B1474" t="str">
            <v>PASIVOS ASUMIDOS DEL BCNV LEY 18412 ME, BBC, BCC, EXT</v>
          </cell>
          <cell r="C1474">
            <v>0</v>
          </cell>
          <cell r="D1474">
            <v>0</v>
          </cell>
          <cell r="E1474">
            <v>0</v>
          </cell>
          <cell r="F1474">
            <v>0</v>
          </cell>
          <cell r="G1474">
            <v>0</v>
          </cell>
          <cell r="H1474">
            <v>0</v>
          </cell>
          <cell r="I1474">
            <v>0</v>
          </cell>
          <cell r="J1474">
            <v>0</v>
          </cell>
          <cell r="K1474">
            <v>0</v>
          </cell>
        </row>
        <row r="1475">
          <cell r="A1475" t="str">
            <v>17EWEZN</v>
          </cell>
          <cell r="B1475" t="str">
            <v>CONV.P.REPR.DEUD.TRANSPORTE AC 1845 ME, BBC, BCC, EXT</v>
          </cell>
          <cell r="C1475">
            <v>0</v>
          </cell>
          <cell r="D1475">
            <v>0</v>
          </cell>
          <cell r="E1475">
            <v>0</v>
          </cell>
          <cell r="F1475">
            <v>0</v>
          </cell>
          <cell r="G1475">
            <v>0</v>
          </cell>
          <cell r="H1475">
            <v>0</v>
          </cell>
          <cell r="I1475">
            <v>0</v>
          </cell>
          <cell r="J1475">
            <v>0</v>
          </cell>
          <cell r="K1475">
            <v>0</v>
          </cell>
        </row>
        <row r="1476">
          <cell r="A1476" t="str">
            <v>17FEEZN</v>
          </cell>
          <cell r="B1476" t="str">
            <v>CONVERSION SALDO PRECIO PAGARE ADQ.AL BECH EXP.DOL, BBC, BCC</v>
          </cell>
          <cell r="C1476">
            <v>0</v>
          </cell>
          <cell r="D1476">
            <v>0</v>
          </cell>
          <cell r="E1476">
            <v>0</v>
          </cell>
          <cell r="F1476">
            <v>0</v>
          </cell>
          <cell r="G1476">
            <v>0</v>
          </cell>
          <cell r="H1476">
            <v>0</v>
          </cell>
          <cell r="I1476">
            <v>0</v>
          </cell>
          <cell r="J1476">
            <v>0</v>
          </cell>
          <cell r="K1476">
            <v>0</v>
          </cell>
        </row>
        <row r="1477">
          <cell r="A1477" t="str">
            <v>17FDEZN</v>
          </cell>
          <cell r="B1477" t="str">
            <v>CONVERSION CERTIF.DEPOSITOS EXPR.EN US$ AC.1649, BBC, BCC, E</v>
          </cell>
          <cell r="C1477">
            <v>-3722</v>
          </cell>
          <cell r="D1477">
            <v>-3820</v>
          </cell>
          <cell r="E1477">
            <v>-3687</v>
          </cell>
          <cell r="F1477">
            <v>-3575</v>
          </cell>
          <cell r="G1477">
            <v>-3599</v>
          </cell>
          <cell r="H1477">
            <v>-3534</v>
          </cell>
          <cell r="I1477">
            <v>-2861</v>
          </cell>
          <cell r="J1477">
            <v>-2836</v>
          </cell>
          <cell r="K1477">
            <v>-2697</v>
          </cell>
        </row>
        <row r="1478">
          <cell r="A1478" t="str">
            <v>-</v>
          </cell>
          <cell r="B1478" t="str">
            <v>DEPRECIACION ACUMULADA BIENES RAICES, BBC, BCC, EXT</v>
          </cell>
          <cell r="C1478">
            <v>0</v>
          </cell>
          <cell r="D1478">
            <v>0</v>
          </cell>
          <cell r="E1478">
            <v>0</v>
          </cell>
          <cell r="F1478">
            <v>0</v>
          </cell>
          <cell r="G1478">
            <v>0</v>
          </cell>
          <cell r="H1478">
            <v>0</v>
          </cell>
          <cell r="I1478">
            <v>0</v>
          </cell>
          <cell r="J1478">
            <v>0</v>
          </cell>
          <cell r="K1478">
            <v>0</v>
          </cell>
        </row>
        <row r="1479">
          <cell r="A1479" t="str">
            <v>-</v>
          </cell>
          <cell r="B1479" t="str">
            <v>COR.MONETARIA S/DEP.ACUM. BS RS, BBC, BCC, EXT</v>
          </cell>
          <cell r="C1479">
            <v>0</v>
          </cell>
          <cell r="D1479">
            <v>0</v>
          </cell>
          <cell r="E1479">
            <v>0</v>
          </cell>
          <cell r="F1479">
            <v>0</v>
          </cell>
          <cell r="G1479">
            <v>0</v>
          </cell>
          <cell r="H1479">
            <v>0</v>
          </cell>
          <cell r="I1479">
            <v>0</v>
          </cell>
          <cell r="J1479">
            <v>0</v>
          </cell>
          <cell r="K1479">
            <v>0</v>
          </cell>
        </row>
        <row r="1480">
          <cell r="A1480" t="str">
            <v>-</v>
          </cell>
          <cell r="B1480" t="str">
            <v>DEPRECIACION ACUMULADA BIENES MUEBLES, BBC, BCC, EXT</v>
          </cell>
          <cell r="C1480">
            <v>0</v>
          </cell>
          <cell r="D1480">
            <v>0</v>
          </cell>
          <cell r="E1480">
            <v>0</v>
          </cell>
          <cell r="F1480">
            <v>0</v>
          </cell>
          <cell r="G1480">
            <v>0</v>
          </cell>
          <cell r="H1480">
            <v>0</v>
          </cell>
          <cell r="I1480">
            <v>0</v>
          </cell>
          <cell r="J1480">
            <v>0</v>
          </cell>
          <cell r="K1480">
            <v>0</v>
          </cell>
        </row>
        <row r="1481">
          <cell r="A1481" t="str">
            <v>-</v>
          </cell>
          <cell r="B1481" t="str">
            <v>COR.MONETARIA S/DEP.ACUM. BS MUEBLES, BBC, BCC, EXT</v>
          </cell>
          <cell r="C1481">
            <v>0</v>
          </cell>
          <cell r="D1481">
            <v>0</v>
          </cell>
          <cell r="E1481">
            <v>0</v>
          </cell>
          <cell r="F1481">
            <v>0</v>
          </cell>
          <cell r="G1481">
            <v>0</v>
          </cell>
          <cell r="H1481">
            <v>0</v>
          </cell>
          <cell r="I1481">
            <v>0</v>
          </cell>
          <cell r="J1481">
            <v>0</v>
          </cell>
          <cell r="K1481">
            <v>0</v>
          </cell>
        </row>
        <row r="1482">
          <cell r="A1482" t="str">
            <v>-</v>
          </cell>
          <cell r="B1482" t="str">
            <v>DEPREC.ACUMUL. S/INSTALACIONES MN, BBC, BCC, EXT</v>
          </cell>
          <cell r="C1482">
            <v>0</v>
          </cell>
          <cell r="D1482">
            <v>0</v>
          </cell>
          <cell r="E1482">
            <v>0</v>
          </cell>
          <cell r="F1482">
            <v>0</v>
          </cell>
          <cell r="G1482">
            <v>0</v>
          </cell>
          <cell r="H1482">
            <v>0</v>
          </cell>
          <cell r="I1482">
            <v>0</v>
          </cell>
          <cell r="J1482">
            <v>0</v>
          </cell>
          <cell r="K1482">
            <v>0</v>
          </cell>
        </row>
        <row r="1483">
          <cell r="A1483" t="str">
            <v>-</v>
          </cell>
          <cell r="B1483" t="str">
            <v>DEPRECIACION ACUMULADA VEHICULOS, BBC, BCC, EXT</v>
          </cell>
          <cell r="C1483">
            <v>0</v>
          </cell>
          <cell r="D1483">
            <v>0</v>
          </cell>
          <cell r="E1483">
            <v>0</v>
          </cell>
          <cell r="F1483">
            <v>0</v>
          </cell>
          <cell r="G1483">
            <v>0</v>
          </cell>
          <cell r="H1483">
            <v>0</v>
          </cell>
          <cell r="I1483">
            <v>0</v>
          </cell>
          <cell r="J1483">
            <v>0</v>
          </cell>
          <cell r="K1483">
            <v>0</v>
          </cell>
        </row>
        <row r="1484">
          <cell r="A1484" t="str">
            <v>-</v>
          </cell>
          <cell r="B1484" t="str">
            <v>COR.MONETARIA S/DEP.ACUM. VEHICULOS, BBC, BCC, EXT</v>
          </cell>
          <cell r="C1484">
            <v>0</v>
          </cell>
          <cell r="D1484">
            <v>0</v>
          </cell>
          <cell r="E1484">
            <v>0</v>
          </cell>
          <cell r="F1484">
            <v>0</v>
          </cell>
          <cell r="G1484">
            <v>0</v>
          </cell>
          <cell r="H1484">
            <v>0</v>
          </cell>
          <cell r="I1484">
            <v>0</v>
          </cell>
          <cell r="J1484">
            <v>0</v>
          </cell>
          <cell r="K1484">
            <v>0</v>
          </cell>
        </row>
        <row r="1485">
          <cell r="A1485" t="str">
            <v>-</v>
          </cell>
          <cell r="B1485" t="str">
            <v>CORREC MONETARIA PROV S/MEDALLAS FRN Y OTRAS, BBC, BCC, EXT</v>
          </cell>
          <cell r="C1485">
            <v>0</v>
          </cell>
          <cell r="D1485">
            <v>0</v>
          </cell>
          <cell r="E1485">
            <v>0</v>
          </cell>
          <cell r="F1485">
            <v>0</v>
          </cell>
          <cell r="G1485">
            <v>0</v>
          </cell>
          <cell r="H1485">
            <v>0</v>
          </cell>
          <cell r="I1485">
            <v>0</v>
          </cell>
          <cell r="J1485">
            <v>0</v>
          </cell>
          <cell r="K1485">
            <v>0</v>
          </cell>
        </row>
        <row r="1486">
          <cell r="A1486" t="str">
            <v>17ALEZN</v>
          </cell>
          <cell r="B1486" t="str">
            <v>LETRAS POR ADQ.DE CARTERA A INST.FINANCIERAS ME, BBC, BCC, E</v>
          </cell>
          <cell r="C1486">
            <v>0</v>
          </cell>
          <cell r="D1486">
            <v>0</v>
          </cell>
          <cell r="E1486">
            <v>0</v>
          </cell>
          <cell r="F1486">
            <v>0</v>
          </cell>
          <cell r="G1486">
            <v>0</v>
          </cell>
          <cell r="H1486">
            <v>0</v>
          </cell>
          <cell r="I1486">
            <v>0</v>
          </cell>
          <cell r="J1486">
            <v>0</v>
          </cell>
          <cell r="K1486">
            <v>0</v>
          </cell>
        </row>
        <row r="1487">
          <cell r="A1487" t="str">
            <v>-</v>
          </cell>
          <cell r="B1487" t="str">
            <v>REAJ.P.PAGAR S.LTS.P.ADQ.DE CARTERA A INST.FINAN.M, BBC, BCC</v>
          </cell>
          <cell r="C1487">
            <v>0</v>
          </cell>
          <cell r="D1487">
            <v>0</v>
          </cell>
          <cell r="E1487">
            <v>0</v>
          </cell>
          <cell r="F1487">
            <v>0</v>
          </cell>
          <cell r="G1487">
            <v>0</v>
          </cell>
          <cell r="H1487">
            <v>0</v>
          </cell>
          <cell r="I1487">
            <v>0</v>
          </cell>
          <cell r="J1487">
            <v>0</v>
          </cell>
          <cell r="K1487">
            <v>0</v>
          </cell>
        </row>
        <row r="1488">
          <cell r="A1488" t="str">
            <v>-</v>
          </cell>
          <cell r="B1488" t="str">
            <v>LETRAS EMITIDAS P.CPRA.DE CARTERA ACDO.1555, BBC, BCC, EXT</v>
          </cell>
          <cell r="C1488">
            <v>0</v>
          </cell>
          <cell r="D1488">
            <v>0</v>
          </cell>
          <cell r="E1488">
            <v>0</v>
          </cell>
          <cell r="F1488">
            <v>0</v>
          </cell>
          <cell r="G1488">
            <v>0</v>
          </cell>
          <cell r="H1488">
            <v>0</v>
          </cell>
          <cell r="I1488">
            <v>0</v>
          </cell>
          <cell r="J1488">
            <v>0</v>
          </cell>
          <cell r="K1488">
            <v>0</v>
          </cell>
        </row>
        <row r="1489">
          <cell r="A1489" t="str">
            <v>-</v>
          </cell>
          <cell r="B1489" t="str">
            <v>REAJ.P.PAGAR S.LTS.EMITIDAS P.CPRA.CARTERA AC.1555, BBC, BCC</v>
          </cell>
          <cell r="C1489">
            <v>0</v>
          </cell>
          <cell r="D1489">
            <v>0</v>
          </cell>
          <cell r="E1489">
            <v>0</v>
          </cell>
          <cell r="F1489">
            <v>0</v>
          </cell>
          <cell r="G1489">
            <v>0</v>
          </cell>
          <cell r="H1489">
            <v>0</v>
          </cell>
          <cell r="I1489">
            <v>0</v>
          </cell>
          <cell r="J1489">
            <v>0</v>
          </cell>
          <cell r="K1489">
            <v>0</v>
          </cell>
        </row>
        <row r="1490">
          <cell r="A1490" t="str">
            <v>14BKWZN</v>
          </cell>
          <cell r="B1490" t="str">
            <v xml:space="preserve">  .CAPITAL Y RESERVAS</v>
          </cell>
          <cell r="C1490">
            <v>873508</v>
          </cell>
          <cell r="D1490">
            <v>874385</v>
          </cell>
          <cell r="E1490">
            <v>881401</v>
          </cell>
          <cell r="F1490">
            <v>891048</v>
          </cell>
          <cell r="G1490">
            <v>890171</v>
          </cell>
          <cell r="H1490">
            <v>886663</v>
          </cell>
          <cell r="I1490">
            <v>886663</v>
          </cell>
          <cell r="J1490">
            <v>886663</v>
          </cell>
          <cell r="K1490">
            <v>887540</v>
          </cell>
        </row>
        <row r="1491">
          <cell r="A1491" t="str">
            <v>17ABNZN</v>
          </cell>
          <cell r="B1491" t="str">
            <v>CAPITAL  MN, BBC, BCC, NAC</v>
          </cell>
          <cell r="C1491">
            <v>877016</v>
          </cell>
          <cell r="D1491">
            <v>877016</v>
          </cell>
          <cell r="E1491">
            <v>877016</v>
          </cell>
          <cell r="F1491">
            <v>877016</v>
          </cell>
          <cell r="G1491">
            <v>877016</v>
          </cell>
          <cell r="H1491">
            <v>877016</v>
          </cell>
          <cell r="I1491">
            <v>877016</v>
          </cell>
          <cell r="J1491">
            <v>877016</v>
          </cell>
          <cell r="K1491">
            <v>877016</v>
          </cell>
        </row>
        <row r="1492">
          <cell r="A1492" t="str">
            <v>-</v>
          </cell>
          <cell r="B1492" t="str">
            <v>RESERVA LEGAL, BBC, BCC, NAC</v>
          </cell>
          <cell r="C1492">
            <v>0</v>
          </cell>
          <cell r="D1492">
            <v>0</v>
          </cell>
          <cell r="E1492">
            <v>0</v>
          </cell>
          <cell r="F1492">
            <v>0</v>
          </cell>
          <cell r="G1492">
            <v>0</v>
          </cell>
          <cell r="H1492">
            <v>0</v>
          </cell>
          <cell r="I1492">
            <v>0</v>
          </cell>
          <cell r="J1492">
            <v>0</v>
          </cell>
          <cell r="K1492">
            <v>0</v>
          </cell>
        </row>
        <row r="1493">
          <cell r="A1493" t="str">
            <v>17ADNZN</v>
          </cell>
          <cell r="B1493" t="str">
            <v>FONDO DE FLUCTUACIONES MN, BBC, BCC, NAC</v>
          </cell>
          <cell r="C1493">
            <v>0</v>
          </cell>
          <cell r="D1493">
            <v>0</v>
          </cell>
          <cell r="E1493">
            <v>0</v>
          </cell>
          <cell r="F1493">
            <v>0</v>
          </cell>
          <cell r="G1493">
            <v>0</v>
          </cell>
          <cell r="H1493">
            <v>0</v>
          </cell>
          <cell r="I1493">
            <v>0</v>
          </cell>
          <cell r="J1493">
            <v>0</v>
          </cell>
          <cell r="K1493">
            <v>0</v>
          </cell>
        </row>
        <row r="1494">
          <cell r="A1494" t="str">
            <v>17ACNZN</v>
          </cell>
          <cell r="B1494" t="str">
            <v>FONDO EVENTUALIDADES MN, BBC, BCC, NAC</v>
          </cell>
          <cell r="C1494">
            <v>0</v>
          </cell>
          <cell r="D1494">
            <v>0</v>
          </cell>
          <cell r="E1494">
            <v>0</v>
          </cell>
          <cell r="F1494">
            <v>0</v>
          </cell>
          <cell r="G1494">
            <v>0</v>
          </cell>
          <cell r="H1494">
            <v>0</v>
          </cell>
          <cell r="I1494">
            <v>0</v>
          </cell>
          <cell r="J1494">
            <v>0</v>
          </cell>
          <cell r="K1494">
            <v>0</v>
          </cell>
        </row>
        <row r="1495">
          <cell r="A1495" t="str">
            <v>17AGNZN</v>
          </cell>
          <cell r="B1495" t="str">
            <v>REVALORIZACION CAP.PROPIO MN, BBC, BCC, NAC</v>
          </cell>
          <cell r="C1495">
            <v>0</v>
          </cell>
          <cell r="D1495">
            <v>0</v>
          </cell>
          <cell r="E1495">
            <v>0</v>
          </cell>
          <cell r="F1495">
            <v>0</v>
          </cell>
          <cell r="G1495">
            <v>0</v>
          </cell>
          <cell r="H1495">
            <v>0</v>
          </cell>
          <cell r="I1495">
            <v>0</v>
          </cell>
          <cell r="J1495">
            <v>0</v>
          </cell>
          <cell r="K1495">
            <v>0</v>
          </cell>
        </row>
        <row r="1496">
          <cell r="A1496" t="str">
            <v>17AXNZN</v>
          </cell>
          <cell r="B1496" t="str">
            <v>REVALORIZACION PROVISIONAL CAPITAL PROPIO MN, BBC, BCC, NAC</v>
          </cell>
          <cell r="C1496">
            <v>-3508</v>
          </cell>
          <cell r="D1496">
            <v>-2631</v>
          </cell>
          <cell r="E1496">
            <v>4385</v>
          </cell>
          <cell r="F1496">
            <v>14032</v>
          </cell>
          <cell r="G1496">
            <v>13155</v>
          </cell>
          <cell r="H1496">
            <v>9647</v>
          </cell>
          <cell r="I1496">
            <v>9647</v>
          </cell>
          <cell r="J1496">
            <v>9647</v>
          </cell>
          <cell r="K1496">
            <v>10524</v>
          </cell>
        </row>
        <row r="1497">
          <cell r="A1497" t="str">
            <v>14BMWZN</v>
          </cell>
          <cell r="B1497" t="str">
            <v xml:space="preserve">  .UTILIDADES MONETARIAS MN</v>
          </cell>
          <cell r="C1497">
            <v>558232</v>
          </cell>
          <cell r="D1497">
            <v>939199</v>
          </cell>
          <cell r="E1497">
            <v>376107</v>
          </cell>
          <cell r="F1497">
            <v>140097</v>
          </cell>
          <cell r="G1497">
            <v>323549</v>
          </cell>
          <cell r="H1497">
            <v>180417</v>
          </cell>
          <cell r="I1497">
            <v>175319</v>
          </cell>
          <cell r="J1497">
            <v>73912</v>
          </cell>
          <cell r="K1497">
            <v>131071</v>
          </cell>
        </row>
        <row r="1498">
          <cell r="A1498" t="str">
            <v>17JBNZN</v>
          </cell>
          <cell r="B1498" t="str">
            <v>REAJ.GANAD.S/CRED.OTORG.A CAJA CENTRAL AA Y PP MN, BBC, BCC,</v>
          </cell>
          <cell r="C1498">
            <v>-128</v>
          </cell>
          <cell r="D1498">
            <v>-148</v>
          </cell>
          <cell r="E1498">
            <v>96</v>
          </cell>
          <cell r="F1498">
            <v>536</v>
          </cell>
          <cell r="G1498">
            <v>655</v>
          </cell>
          <cell r="H1498">
            <v>526</v>
          </cell>
          <cell r="I1498">
            <v>477</v>
          </cell>
          <cell r="J1498">
            <v>447</v>
          </cell>
          <cell r="K1498">
            <v>493</v>
          </cell>
        </row>
        <row r="1499">
          <cell r="A1499" t="str">
            <v>17JCNZN</v>
          </cell>
          <cell r="B1499" t="str">
            <v>REAJ.GANAD.S/LC PROG.ORG.INT.INST.SEMIF.AUT Y OTRA, BBC, BCC</v>
          </cell>
          <cell r="C1499">
            <v>0</v>
          </cell>
          <cell r="D1499">
            <v>0</v>
          </cell>
          <cell r="E1499">
            <v>0</v>
          </cell>
          <cell r="F1499">
            <v>0</v>
          </cell>
          <cell r="G1499">
            <v>0</v>
          </cell>
          <cell r="H1499">
            <v>0</v>
          </cell>
          <cell r="I1499">
            <v>0</v>
          </cell>
          <cell r="J1499">
            <v>0</v>
          </cell>
          <cell r="K1499">
            <v>0</v>
          </cell>
        </row>
        <row r="1500">
          <cell r="A1500" t="str">
            <v>17JDNZN</v>
          </cell>
          <cell r="B1500" t="str">
            <v>REAJ.GANAD.S/REF.REAJ.BANCO DEL ESTADO MN, BBC, BCC, NAC</v>
          </cell>
          <cell r="C1500">
            <v>0</v>
          </cell>
          <cell r="D1500">
            <v>0</v>
          </cell>
          <cell r="E1500">
            <v>0</v>
          </cell>
          <cell r="F1500">
            <v>0</v>
          </cell>
          <cell r="G1500">
            <v>0</v>
          </cell>
          <cell r="H1500">
            <v>0</v>
          </cell>
          <cell r="I1500">
            <v>0</v>
          </cell>
          <cell r="J1500">
            <v>0</v>
          </cell>
          <cell r="K1500">
            <v>0</v>
          </cell>
        </row>
        <row r="1501">
          <cell r="A1501" t="str">
            <v>17JENZN</v>
          </cell>
          <cell r="B1501" t="str">
            <v>REAJ.GANAD.S/LC PROG.ORG.INTER.BANCO DEL ESTADO MN, BBC, BCC</v>
          </cell>
          <cell r="C1501">
            <v>0</v>
          </cell>
          <cell r="D1501">
            <v>0</v>
          </cell>
          <cell r="E1501">
            <v>0</v>
          </cell>
          <cell r="F1501">
            <v>0</v>
          </cell>
          <cell r="G1501">
            <v>0</v>
          </cell>
          <cell r="H1501">
            <v>0</v>
          </cell>
          <cell r="I1501">
            <v>0</v>
          </cell>
          <cell r="J1501">
            <v>0</v>
          </cell>
          <cell r="K1501">
            <v>0</v>
          </cell>
        </row>
        <row r="1502">
          <cell r="A1502" t="str">
            <v>17JFNZN</v>
          </cell>
          <cell r="B1502" t="str">
            <v xml:space="preserve">REAJ.GANAD.S/REFIN.REAJUST.BANCOS COMERCIALES MN, BBC, BCC, </v>
          </cell>
          <cell r="C1502">
            <v>0</v>
          </cell>
          <cell r="D1502">
            <v>0</v>
          </cell>
          <cell r="E1502">
            <v>0</v>
          </cell>
          <cell r="F1502">
            <v>0</v>
          </cell>
          <cell r="G1502">
            <v>0</v>
          </cell>
          <cell r="H1502">
            <v>0</v>
          </cell>
          <cell r="I1502">
            <v>0</v>
          </cell>
          <cell r="J1502">
            <v>0</v>
          </cell>
          <cell r="K1502">
            <v>0</v>
          </cell>
        </row>
        <row r="1503">
          <cell r="A1503" t="str">
            <v>17JGNZN</v>
          </cell>
          <cell r="B1503" t="str">
            <v>REAJ.GANAD.S/LC PROG.ORG.INTER.BANCOS COMERCIALES, BBC, BCC,</v>
          </cell>
          <cell r="C1503">
            <v>0</v>
          </cell>
          <cell r="D1503">
            <v>0</v>
          </cell>
          <cell r="E1503">
            <v>0</v>
          </cell>
          <cell r="F1503">
            <v>0</v>
          </cell>
          <cell r="G1503">
            <v>0</v>
          </cell>
          <cell r="H1503">
            <v>0</v>
          </cell>
          <cell r="I1503">
            <v>0</v>
          </cell>
          <cell r="J1503">
            <v>0</v>
          </cell>
          <cell r="K1503">
            <v>0</v>
          </cell>
        </row>
        <row r="1504">
          <cell r="A1504" t="str">
            <v>17JHNZN</v>
          </cell>
          <cell r="B1504" t="str">
            <v>REAJ.GANAD.S/REFIN.REAJUST.OTRAS INSTITUCIONES MN, BBC, BCC,</v>
          </cell>
          <cell r="C1504">
            <v>0</v>
          </cell>
          <cell r="D1504">
            <v>0</v>
          </cell>
          <cell r="E1504">
            <v>0</v>
          </cell>
          <cell r="F1504">
            <v>0</v>
          </cell>
          <cell r="G1504">
            <v>0</v>
          </cell>
          <cell r="H1504">
            <v>0</v>
          </cell>
          <cell r="I1504">
            <v>0</v>
          </cell>
          <cell r="J1504">
            <v>0</v>
          </cell>
          <cell r="K1504">
            <v>0</v>
          </cell>
        </row>
        <row r="1505">
          <cell r="A1505" t="str">
            <v>17JJNZN</v>
          </cell>
          <cell r="B1505" t="str">
            <v>REAJ.GANAD.S/CRED.OTORGADOS A AAP NACIONAL MN, BBC, BCC, NAC</v>
          </cell>
          <cell r="C1505">
            <v>-468</v>
          </cell>
          <cell r="D1505">
            <v>-540</v>
          </cell>
          <cell r="E1505">
            <v>352</v>
          </cell>
          <cell r="F1505">
            <v>1959</v>
          </cell>
          <cell r="G1505">
            <v>2394</v>
          </cell>
          <cell r="H1505">
            <v>1925</v>
          </cell>
          <cell r="I1505">
            <v>1743</v>
          </cell>
          <cell r="J1505">
            <v>1635</v>
          </cell>
          <cell r="K1505">
            <v>1803</v>
          </cell>
        </row>
        <row r="1506">
          <cell r="A1506" t="str">
            <v>17JKNZN</v>
          </cell>
          <cell r="B1506" t="str">
            <v>REAJ.GANAD.S/LC PROG.ORG.INTERN OTRAS INSTITUC.MN, BBC, BCC,</v>
          </cell>
          <cell r="C1506">
            <v>0</v>
          </cell>
          <cell r="D1506">
            <v>0</v>
          </cell>
          <cell r="E1506">
            <v>0</v>
          </cell>
          <cell r="F1506">
            <v>0</v>
          </cell>
          <cell r="G1506">
            <v>0</v>
          </cell>
          <cell r="H1506">
            <v>0</v>
          </cell>
          <cell r="I1506">
            <v>0</v>
          </cell>
          <cell r="J1506">
            <v>0</v>
          </cell>
          <cell r="K1506">
            <v>0</v>
          </cell>
        </row>
        <row r="1507">
          <cell r="A1507" t="str">
            <v>17JONZN</v>
          </cell>
          <cell r="B1507" t="str">
            <v>REAJUSTES GAN.CONSOLIDACION PRES.URGNCIA B.COM.MN, BBC, BCC,</v>
          </cell>
          <cell r="C1507">
            <v>0</v>
          </cell>
          <cell r="D1507">
            <v>0</v>
          </cell>
          <cell r="E1507">
            <v>0</v>
          </cell>
          <cell r="F1507">
            <v>0</v>
          </cell>
          <cell r="G1507">
            <v>0</v>
          </cell>
          <cell r="H1507">
            <v>0</v>
          </cell>
          <cell r="I1507">
            <v>0</v>
          </cell>
          <cell r="J1507">
            <v>0</v>
          </cell>
          <cell r="K1507">
            <v>0</v>
          </cell>
        </row>
        <row r="1508">
          <cell r="A1508" t="str">
            <v>17JLNZN</v>
          </cell>
          <cell r="B1508" t="str">
            <v>REAJ.GANAD.S/VTA.DE ACTIVOS FIJOS MN, BBC, BCC, NAC</v>
          </cell>
          <cell r="C1508">
            <v>0</v>
          </cell>
          <cell r="D1508">
            <v>0</v>
          </cell>
          <cell r="E1508">
            <v>0</v>
          </cell>
          <cell r="F1508">
            <v>0</v>
          </cell>
          <cell r="G1508">
            <v>0</v>
          </cell>
          <cell r="H1508">
            <v>0</v>
          </cell>
          <cell r="I1508">
            <v>0</v>
          </cell>
          <cell r="J1508">
            <v>0</v>
          </cell>
          <cell r="K1508">
            <v>0</v>
          </cell>
        </row>
        <row r="1509">
          <cell r="A1509" t="str">
            <v>17JMNZN</v>
          </cell>
          <cell r="B1509" t="str">
            <v>REAJ.GANAD.P/COMPRAS DE PRBC C.PACTO DE RETROVENTA, BBC, BCC</v>
          </cell>
          <cell r="C1509">
            <v>0</v>
          </cell>
          <cell r="D1509">
            <v>0</v>
          </cell>
          <cell r="E1509">
            <v>0</v>
          </cell>
          <cell r="F1509">
            <v>0</v>
          </cell>
          <cell r="G1509">
            <v>0</v>
          </cell>
          <cell r="H1509">
            <v>0</v>
          </cell>
          <cell r="I1509">
            <v>0</v>
          </cell>
          <cell r="J1509">
            <v>0</v>
          </cell>
          <cell r="K1509">
            <v>0</v>
          </cell>
        </row>
        <row r="1510">
          <cell r="A1510" t="str">
            <v>17JNNZN</v>
          </cell>
          <cell r="B1510" t="str">
            <v>REAJ.GANAD.CONSOLID.PAGARES BCOS.COMERCIALES MN, BBC, BCC, N</v>
          </cell>
          <cell r="C1510">
            <v>0</v>
          </cell>
          <cell r="D1510">
            <v>0</v>
          </cell>
          <cell r="E1510">
            <v>0</v>
          </cell>
          <cell r="F1510">
            <v>0</v>
          </cell>
          <cell r="G1510">
            <v>0</v>
          </cell>
          <cell r="H1510">
            <v>0</v>
          </cell>
          <cell r="I1510">
            <v>0</v>
          </cell>
          <cell r="J1510">
            <v>0</v>
          </cell>
          <cell r="K1510">
            <v>0</v>
          </cell>
        </row>
        <row r="1511">
          <cell r="A1511" t="str">
            <v>17JPNZN</v>
          </cell>
          <cell r="B1511" t="str">
            <v>REAJ.GANAD.CONSOLID.PAGARES OTRAS INSTITUCIONES MN, BBC, BCC</v>
          </cell>
          <cell r="C1511">
            <v>0</v>
          </cell>
          <cell r="D1511">
            <v>0</v>
          </cell>
          <cell r="E1511">
            <v>0</v>
          </cell>
          <cell r="F1511">
            <v>0</v>
          </cell>
          <cell r="G1511">
            <v>0</v>
          </cell>
          <cell r="H1511">
            <v>0</v>
          </cell>
          <cell r="I1511">
            <v>0</v>
          </cell>
          <cell r="J1511">
            <v>0</v>
          </cell>
          <cell r="K1511">
            <v>0</v>
          </cell>
        </row>
        <row r="1512">
          <cell r="A1512" t="str">
            <v>17NGNZN</v>
          </cell>
          <cell r="B1512" t="str">
            <v>REAJ.GAN.L/C LICIT.CART.HIPOT.ANAP AC 1901 BECH MN, BBC, BCC</v>
          </cell>
          <cell r="C1512">
            <v>-42</v>
          </cell>
          <cell r="D1512">
            <v>-48</v>
          </cell>
          <cell r="E1512">
            <v>29</v>
          </cell>
          <cell r="F1512">
            <v>164</v>
          </cell>
          <cell r="G1512">
            <v>200</v>
          </cell>
          <cell r="H1512">
            <v>162</v>
          </cell>
          <cell r="I1512">
            <v>147</v>
          </cell>
          <cell r="J1512">
            <v>139</v>
          </cell>
          <cell r="K1512">
            <v>152</v>
          </cell>
        </row>
        <row r="1513">
          <cell r="A1513" t="str">
            <v>17NHNZN</v>
          </cell>
          <cell r="B1513" t="str">
            <v>REAJ.GAN.L/C LICIT.CART.HIPOT.ANAP AC 1901 B.COM M, BBC, BCC</v>
          </cell>
          <cell r="C1513">
            <v>-69</v>
          </cell>
          <cell r="D1513">
            <v>-80</v>
          </cell>
          <cell r="E1513">
            <v>47</v>
          </cell>
          <cell r="F1513">
            <v>270</v>
          </cell>
          <cell r="G1513">
            <v>330</v>
          </cell>
          <cell r="H1513">
            <v>267</v>
          </cell>
          <cell r="I1513">
            <v>243</v>
          </cell>
          <cell r="J1513">
            <v>230</v>
          </cell>
          <cell r="K1513">
            <v>251</v>
          </cell>
        </row>
        <row r="1514">
          <cell r="A1514" t="str">
            <v>17JQNZN</v>
          </cell>
          <cell r="B1514" t="str">
            <v>REAJ.GANAD.P/FONDOS LICITADOS A BANCO DEL ESTADO M, BBC, BCC</v>
          </cell>
          <cell r="C1514">
            <v>0</v>
          </cell>
          <cell r="D1514">
            <v>0</v>
          </cell>
          <cell r="E1514">
            <v>0</v>
          </cell>
          <cell r="F1514">
            <v>0</v>
          </cell>
          <cell r="G1514">
            <v>0</v>
          </cell>
          <cell r="H1514">
            <v>0</v>
          </cell>
          <cell r="I1514">
            <v>0</v>
          </cell>
          <cell r="J1514">
            <v>0</v>
          </cell>
          <cell r="K1514">
            <v>0</v>
          </cell>
        </row>
        <row r="1515">
          <cell r="A1515" t="str">
            <v>17JRNZN</v>
          </cell>
          <cell r="B1515" t="str">
            <v>REAJ.GANAD.P/FONDOS LICITADOS A BANCOS COMERCIALES, BBC, BCC</v>
          </cell>
          <cell r="C1515">
            <v>0</v>
          </cell>
          <cell r="D1515">
            <v>0</v>
          </cell>
          <cell r="E1515">
            <v>0</v>
          </cell>
          <cell r="F1515">
            <v>0</v>
          </cell>
          <cell r="G1515">
            <v>0</v>
          </cell>
          <cell r="H1515">
            <v>0</v>
          </cell>
          <cell r="I1515">
            <v>0</v>
          </cell>
          <cell r="J1515">
            <v>0</v>
          </cell>
          <cell r="K1515">
            <v>0</v>
          </cell>
        </row>
        <row r="1516">
          <cell r="A1516" t="str">
            <v>17JSNZN</v>
          </cell>
          <cell r="B1516" t="str">
            <v>REAJ.GANAD.P/FONDOS LICITADOS A OTRAS INSTITUCIONE, BBC, BCC</v>
          </cell>
          <cell r="C1516">
            <v>0</v>
          </cell>
          <cell r="D1516">
            <v>0</v>
          </cell>
          <cell r="E1516">
            <v>0</v>
          </cell>
          <cell r="F1516">
            <v>0</v>
          </cell>
          <cell r="G1516">
            <v>0</v>
          </cell>
          <cell r="H1516">
            <v>0</v>
          </cell>
          <cell r="I1516">
            <v>0</v>
          </cell>
          <cell r="J1516">
            <v>0</v>
          </cell>
          <cell r="K1516">
            <v>0</v>
          </cell>
        </row>
        <row r="1517">
          <cell r="A1517" t="str">
            <v>17JTNZN</v>
          </cell>
          <cell r="B1517" t="str">
            <v>REAJ.GANAD.S/CARTERA ADQUIRIDA A INTS.FINANCIERAS, BBC, BCC,</v>
          </cell>
          <cell r="C1517">
            <v>0</v>
          </cell>
          <cell r="D1517">
            <v>0</v>
          </cell>
          <cell r="E1517">
            <v>0</v>
          </cell>
          <cell r="F1517">
            <v>0</v>
          </cell>
          <cell r="G1517">
            <v>0</v>
          </cell>
          <cell r="H1517">
            <v>0</v>
          </cell>
          <cell r="I1517">
            <v>0</v>
          </cell>
          <cell r="J1517">
            <v>0</v>
          </cell>
          <cell r="K1517">
            <v>0</v>
          </cell>
        </row>
        <row r="1518">
          <cell r="A1518" t="str">
            <v>17JUNZN</v>
          </cell>
          <cell r="B1518" t="str">
            <v>REAJ.GANAD.S/BONOS Y PAGARES ADQ.ACDO.1475 B.COMER, BBC, BCC</v>
          </cell>
          <cell r="C1518">
            <v>0</v>
          </cell>
          <cell r="D1518">
            <v>0</v>
          </cell>
          <cell r="E1518">
            <v>0</v>
          </cell>
          <cell r="F1518">
            <v>0</v>
          </cell>
          <cell r="G1518">
            <v>0</v>
          </cell>
          <cell r="H1518">
            <v>0</v>
          </cell>
          <cell r="I1518">
            <v>0</v>
          </cell>
          <cell r="J1518">
            <v>0</v>
          </cell>
          <cell r="K1518">
            <v>0</v>
          </cell>
        </row>
        <row r="1519">
          <cell r="A1519" t="str">
            <v>17JVNZN</v>
          </cell>
          <cell r="B1519" t="str">
            <v>REAJ.GANAD.S/BONOS Y PAGARES ADQ.ACDO.1475 B.ESTAD, BBC, BCC</v>
          </cell>
          <cell r="C1519">
            <v>0</v>
          </cell>
          <cell r="D1519">
            <v>0</v>
          </cell>
          <cell r="E1519">
            <v>0</v>
          </cell>
          <cell r="F1519">
            <v>0</v>
          </cell>
          <cell r="G1519">
            <v>0</v>
          </cell>
          <cell r="H1519">
            <v>0</v>
          </cell>
          <cell r="I1519">
            <v>0</v>
          </cell>
          <cell r="J1519">
            <v>0</v>
          </cell>
          <cell r="K1519">
            <v>0</v>
          </cell>
        </row>
        <row r="1520">
          <cell r="A1520" t="str">
            <v>17JWNZN</v>
          </cell>
          <cell r="B1520" t="str">
            <v>REAJ.GANAD.S/BONOS Y PAGARES ADQ.ACDO.1475 OT.INST, BBC, BCC</v>
          </cell>
          <cell r="C1520">
            <v>0</v>
          </cell>
          <cell r="D1520">
            <v>0</v>
          </cell>
          <cell r="E1520">
            <v>0</v>
          </cell>
          <cell r="F1520">
            <v>0</v>
          </cell>
          <cell r="G1520">
            <v>0</v>
          </cell>
          <cell r="H1520">
            <v>0</v>
          </cell>
          <cell r="I1520">
            <v>0</v>
          </cell>
          <cell r="J1520">
            <v>0</v>
          </cell>
          <cell r="K1520">
            <v>0</v>
          </cell>
        </row>
        <row r="1521">
          <cell r="A1521" t="str">
            <v>17JXNZN</v>
          </cell>
          <cell r="B1521" t="str">
            <v>REAJ.GANAD.S/LC A BCO.ESTADO P/CPRA.CARTERA 70%  M, BBC, BCC</v>
          </cell>
          <cell r="C1521">
            <v>0</v>
          </cell>
          <cell r="D1521">
            <v>0</v>
          </cell>
          <cell r="E1521">
            <v>0</v>
          </cell>
          <cell r="F1521">
            <v>0</v>
          </cell>
          <cell r="G1521">
            <v>0</v>
          </cell>
          <cell r="H1521">
            <v>0</v>
          </cell>
          <cell r="I1521">
            <v>0</v>
          </cell>
          <cell r="J1521">
            <v>0</v>
          </cell>
          <cell r="K1521">
            <v>0</v>
          </cell>
        </row>
        <row r="1522">
          <cell r="A1522" t="str">
            <v>17JYNZN</v>
          </cell>
          <cell r="B1522" t="str">
            <v>REAJ.GANAD.S/CPRA.DCTOS.DE CRED.ADQ.BCOS COMERC. M, BBC, BCC</v>
          </cell>
          <cell r="C1522">
            <v>-17</v>
          </cell>
          <cell r="D1522">
            <v>-20</v>
          </cell>
          <cell r="E1522">
            <v>12</v>
          </cell>
          <cell r="F1522">
            <v>57</v>
          </cell>
          <cell r="G1522">
            <v>70</v>
          </cell>
          <cell r="H1522">
            <v>57</v>
          </cell>
          <cell r="I1522">
            <v>53</v>
          </cell>
          <cell r="J1522">
            <v>51</v>
          </cell>
          <cell r="K1522">
            <v>54</v>
          </cell>
        </row>
        <row r="1523">
          <cell r="A1523" t="str">
            <v>17JZNZN</v>
          </cell>
          <cell r="B1523" t="str">
            <v>REAJ.GANAD.S/CPRA.DCTOS.CRED.ADQ.BCO.ESTADO MN, BBC, BCC, NA</v>
          </cell>
          <cell r="C1523">
            <v>0</v>
          </cell>
          <cell r="D1523">
            <v>0</v>
          </cell>
          <cell r="E1523">
            <v>0</v>
          </cell>
          <cell r="F1523">
            <v>1</v>
          </cell>
          <cell r="G1523">
            <v>1</v>
          </cell>
          <cell r="H1523">
            <v>1</v>
          </cell>
          <cell r="I1523">
            <v>1</v>
          </cell>
          <cell r="J1523">
            <v>1</v>
          </cell>
          <cell r="K1523">
            <v>1</v>
          </cell>
        </row>
        <row r="1524">
          <cell r="A1524" t="str">
            <v>17KANZN</v>
          </cell>
          <cell r="B1524" t="str">
            <v>REAJ.GANAD.S/CPRA.DCTOS.CRED.ADQ.OTRAS INSTITUC.MN, BBC, BCC</v>
          </cell>
          <cell r="C1524">
            <v>0</v>
          </cell>
          <cell r="D1524">
            <v>0</v>
          </cell>
          <cell r="E1524">
            <v>0</v>
          </cell>
          <cell r="F1524">
            <v>0</v>
          </cell>
          <cell r="G1524">
            <v>0</v>
          </cell>
          <cell r="H1524">
            <v>0</v>
          </cell>
          <cell r="I1524">
            <v>0</v>
          </cell>
          <cell r="J1524">
            <v>0</v>
          </cell>
          <cell r="K1524">
            <v>0</v>
          </cell>
        </row>
        <row r="1525">
          <cell r="A1525" t="str">
            <v>17KBNZN</v>
          </cell>
          <cell r="B1525" t="str">
            <v>REAJ.GANAD.S/LC POR REPROGRAMAC.DEUDAS BCO.ESTADO, BBC, BCC,</v>
          </cell>
          <cell r="C1525">
            <v>0</v>
          </cell>
          <cell r="D1525">
            <v>0</v>
          </cell>
          <cell r="E1525">
            <v>0</v>
          </cell>
          <cell r="F1525">
            <v>0</v>
          </cell>
          <cell r="G1525">
            <v>0</v>
          </cell>
          <cell r="H1525">
            <v>0</v>
          </cell>
          <cell r="I1525">
            <v>0</v>
          </cell>
          <cell r="J1525">
            <v>0</v>
          </cell>
          <cell r="K1525">
            <v>0</v>
          </cell>
        </row>
        <row r="1526">
          <cell r="A1526" t="str">
            <v>17KCNZN</v>
          </cell>
          <cell r="B1526" t="str">
            <v>REAJ.GANAD.S/LC POR REPROGRAMAC.DEUDAS BCOS.COMER., BBC, BCC</v>
          </cell>
          <cell r="C1526">
            <v>0</v>
          </cell>
          <cell r="D1526">
            <v>0</v>
          </cell>
          <cell r="E1526">
            <v>0</v>
          </cell>
          <cell r="F1526">
            <v>0</v>
          </cell>
          <cell r="G1526">
            <v>0</v>
          </cell>
          <cell r="H1526">
            <v>0</v>
          </cell>
          <cell r="I1526">
            <v>0</v>
          </cell>
          <cell r="J1526">
            <v>0</v>
          </cell>
          <cell r="K1526">
            <v>0</v>
          </cell>
        </row>
        <row r="1527">
          <cell r="A1527" t="str">
            <v>17KDNZN</v>
          </cell>
          <cell r="B1527" t="str">
            <v>REAJ.GANAD.S/LC POR REPROGRAMAC.DEUDAS OT.INSTITUC, BBC, BCC</v>
          </cell>
          <cell r="C1527">
            <v>0</v>
          </cell>
          <cell r="D1527">
            <v>0</v>
          </cell>
          <cell r="E1527">
            <v>0</v>
          </cell>
          <cell r="F1527">
            <v>0</v>
          </cell>
          <cell r="G1527">
            <v>0</v>
          </cell>
          <cell r="H1527">
            <v>0</v>
          </cell>
          <cell r="I1527">
            <v>0</v>
          </cell>
          <cell r="J1527">
            <v>0</v>
          </cell>
          <cell r="K1527">
            <v>0</v>
          </cell>
        </row>
        <row r="1528">
          <cell r="A1528" t="str">
            <v>17KENZN</v>
          </cell>
          <cell r="B1528" t="str">
            <v>REAJ.GANAD.S/DESC.INSTRUM.FINANC.BCO.DEL ESTADO MN, BBC, BCC</v>
          </cell>
          <cell r="C1528">
            <v>0</v>
          </cell>
          <cell r="D1528">
            <v>0</v>
          </cell>
          <cell r="E1528">
            <v>0</v>
          </cell>
          <cell r="F1528">
            <v>0</v>
          </cell>
          <cell r="G1528">
            <v>0</v>
          </cell>
          <cell r="H1528">
            <v>0</v>
          </cell>
          <cell r="I1528">
            <v>0</v>
          </cell>
          <cell r="J1528">
            <v>0</v>
          </cell>
          <cell r="K1528">
            <v>0</v>
          </cell>
        </row>
        <row r="1529">
          <cell r="A1529" t="str">
            <v>17KFNZN</v>
          </cell>
          <cell r="B1529" t="str">
            <v>REAJ.GANAD.S/LC REPROGRAM.DEUDAS HIPOTEC.B.ESTADO, BBC, BCC,</v>
          </cell>
          <cell r="C1529">
            <v>8</v>
          </cell>
          <cell r="D1529">
            <v>16</v>
          </cell>
          <cell r="E1529">
            <v>34</v>
          </cell>
          <cell r="F1529">
            <v>57</v>
          </cell>
          <cell r="G1529">
            <v>69</v>
          </cell>
          <cell r="H1529">
            <v>72</v>
          </cell>
          <cell r="I1529">
            <v>77</v>
          </cell>
          <cell r="J1529">
            <v>83</v>
          </cell>
          <cell r="K1529">
            <v>89</v>
          </cell>
        </row>
        <row r="1530">
          <cell r="A1530" t="str">
            <v>17KGNZN</v>
          </cell>
          <cell r="B1530" t="str">
            <v>REAJ.GANAD.S/LC REPROGRAM.DEUDAS HIPOTEC.B.COMERC., BBC, BCC</v>
          </cell>
          <cell r="C1530">
            <v>-77</v>
          </cell>
          <cell r="D1530">
            <v>-86</v>
          </cell>
          <cell r="E1530">
            <v>67</v>
          </cell>
          <cell r="F1530">
            <v>335</v>
          </cell>
          <cell r="G1530">
            <v>409</v>
          </cell>
          <cell r="H1530">
            <v>338</v>
          </cell>
          <cell r="I1530">
            <v>313</v>
          </cell>
          <cell r="J1530">
            <v>300</v>
          </cell>
          <cell r="K1530">
            <v>326</v>
          </cell>
        </row>
        <row r="1531">
          <cell r="A1531" t="str">
            <v>17KHNZN</v>
          </cell>
          <cell r="B1531" t="str">
            <v>REAJ.GANAD.S/LC REPROGRAM.DEUDAS HIPOTEC.OT.INSTIT, BBC, BCC</v>
          </cell>
          <cell r="C1531">
            <v>0</v>
          </cell>
          <cell r="D1531">
            <v>0</v>
          </cell>
          <cell r="E1531">
            <v>0</v>
          </cell>
          <cell r="F1531">
            <v>0</v>
          </cell>
          <cell r="G1531">
            <v>0</v>
          </cell>
          <cell r="H1531">
            <v>0</v>
          </cell>
          <cell r="I1531">
            <v>0</v>
          </cell>
          <cell r="J1531">
            <v>0</v>
          </cell>
          <cell r="K1531">
            <v>0</v>
          </cell>
        </row>
        <row r="1532">
          <cell r="A1532" t="str">
            <v>17KINZN</v>
          </cell>
          <cell r="B1532" t="str">
            <v>REAJ.GANAD.S/CONT.VTA.CART.ADQ.INST.FINAN.LIQ BCOM, BBC, BCC</v>
          </cell>
          <cell r="C1532">
            <v>-1</v>
          </cell>
          <cell r="D1532">
            <v>-1</v>
          </cell>
          <cell r="E1532">
            <v>0</v>
          </cell>
          <cell r="F1532">
            <v>2</v>
          </cell>
          <cell r="G1532">
            <v>2</v>
          </cell>
          <cell r="H1532">
            <v>2</v>
          </cell>
          <cell r="I1532">
            <v>2</v>
          </cell>
          <cell r="J1532">
            <v>2</v>
          </cell>
          <cell r="K1532">
            <v>2</v>
          </cell>
        </row>
        <row r="1533">
          <cell r="A1533" t="str">
            <v>17KJNZN</v>
          </cell>
          <cell r="B1533" t="str">
            <v>REAJ.GANAD.S/CONT.VTA.CART.ADQ.INST.FINAN.LIQ O.IN, BBC, BCC</v>
          </cell>
          <cell r="C1533">
            <v>0</v>
          </cell>
          <cell r="D1533">
            <v>0</v>
          </cell>
          <cell r="E1533">
            <v>0</v>
          </cell>
          <cell r="F1533">
            <v>0</v>
          </cell>
          <cell r="G1533">
            <v>0</v>
          </cell>
          <cell r="H1533">
            <v>0</v>
          </cell>
          <cell r="I1533">
            <v>0</v>
          </cell>
          <cell r="J1533">
            <v>0</v>
          </cell>
          <cell r="K1533">
            <v>0</v>
          </cell>
        </row>
        <row r="1534">
          <cell r="A1534" t="str">
            <v>17KKNZN</v>
          </cell>
          <cell r="B1534" t="str">
            <v>REAJ.GANAD.S/LC CONTRATO C.BECH P.CESION CARTERA M, BBC, BCC</v>
          </cell>
          <cell r="C1534">
            <v>0</v>
          </cell>
          <cell r="D1534">
            <v>0</v>
          </cell>
          <cell r="E1534">
            <v>0</v>
          </cell>
          <cell r="F1534">
            <v>0</v>
          </cell>
          <cell r="G1534">
            <v>0</v>
          </cell>
          <cell r="H1534">
            <v>0</v>
          </cell>
          <cell r="I1534">
            <v>0</v>
          </cell>
          <cell r="J1534">
            <v>0</v>
          </cell>
          <cell r="K1534">
            <v>0</v>
          </cell>
        </row>
        <row r="1535">
          <cell r="A1535" t="str">
            <v>17KLNZN</v>
          </cell>
          <cell r="B1535" t="str">
            <v>REAJ.GANAD.S/LC P.CAPITAL DE TRABAJO BCOS.COMERC., BBC, BCC,</v>
          </cell>
          <cell r="C1535">
            <v>0</v>
          </cell>
          <cell r="D1535">
            <v>0</v>
          </cell>
          <cell r="E1535">
            <v>0</v>
          </cell>
          <cell r="F1535">
            <v>0</v>
          </cell>
          <cell r="G1535">
            <v>0</v>
          </cell>
          <cell r="H1535">
            <v>0</v>
          </cell>
          <cell r="I1535">
            <v>0</v>
          </cell>
          <cell r="J1535">
            <v>0</v>
          </cell>
          <cell r="K1535">
            <v>0</v>
          </cell>
        </row>
        <row r="1536">
          <cell r="A1536" t="str">
            <v>17KMNZN</v>
          </cell>
          <cell r="B1536" t="str">
            <v>REAJ.GANAD.S/LC P.CAPITAL DE TRABAJO OTRAS INSTIT., BBC, BCC</v>
          </cell>
          <cell r="C1536">
            <v>0</v>
          </cell>
          <cell r="D1536">
            <v>0</v>
          </cell>
          <cell r="E1536">
            <v>0</v>
          </cell>
          <cell r="F1536">
            <v>0</v>
          </cell>
          <cell r="G1536">
            <v>0</v>
          </cell>
          <cell r="H1536">
            <v>0</v>
          </cell>
          <cell r="I1536">
            <v>0</v>
          </cell>
          <cell r="J1536">
            <v>0</v>
          </cell>
          <cell r="K1536">
            <v>0</v>
          </cell>
        </row>
        <row r="1537">
          <cell r="A1537" t="str">
            <v>17KNNZN</v>
          </cell>
          <cell r="B1537" t="str">
            <v>REAJ.GANAD.S/LC P.CAPITAL DE TRABAJO BANCO ESTADO, BBC, BCC,</v>
          </cell>
          <cell r="C1537">
            <v>0</v>
          </cell>
          <cell r="D1537">
            <v>0</v>
          </cell>
          <cell r="E1537">
            <v>0</v>
          </cell>
          <cell r="F1537">
            <v>0</v>
          </cell>
          <cell r="G1537">
            <v>0</v>
          </cell>
          <cell r="H1537">
            <v>0</v>
          </cell>
          <cell r="I1537">
            <v>0</v>
          </cell>
          <cell r="J1537">
            <v>0</v>
          </cell>
          <cell r="K1537">
            <v>0</v>
          </cell>
        </row>
        <row r="1538">
          <cell r="A1538" t="str">
            <v>17KPNZN</v>
          </cell>
          <cell r="B1538" t="str">
            <v>REAJ.GANAD.S/PRESTAMOS ESPECIALES, BBC, BCC, NAC</v>
          </cell>
          <cell r="C1538">
            <v>0</v>
          </cell>
          <cell r="D1538">
            <v>0</v>
          </cell>
          <cell r="E1538">
            <v>0</v>
          </cell>
          <cell r="F1538">
            <v>0</v>
          </cell>
          <cell r="G1538">
            <v>0</v>
          </cell>
          <cell r="H1538">
            <v>0</v>
          </cell>
          <cell r="I1538">
            <v>0</v>
          </cell>
          <cell r="J1538">
            <v>0</v>
          </cell>
          <cell r="K1538">
            <v>0</v>
          </cell>
        </row>
        <row r="1539">
          <cell r="A1539" t="str">
            <v>17KQNZN</v>
          </cell>
          <cell r="B1539" t="str">
            <v>REAJ.GANAD.S/REFINANCIAMIENTOS A CORFO MN, BBC, BCC, NAC</v>
          </cell>
          <cell r="C1539">
            <v>0</v>
          </cell>
          <cell r="D1539">
            <v>0</v>
          </cell>
          <cell r="E1539">
            <v>0</v>
          </cell>
          <cell r="F1539">
            <v>0</v>
          </cell>
          <cell r="G1539">
            <v>0</v>
          </cell>
          <cell r="H1539">
            <v>0</v>
          </cell>
          <cell r="I1539">
            <v>0</v>
          </cell>
          <cell r="J1539">
            <v>0</v>
          </cell>
          <cell r="K1539">
            <v>0</v>
          </cell>
        </row>
        <row r="1540">
          <cell r="A1540" t="str">
            <v>17KRNZN</v>
          </cell>
          <cell r="B1540" t="str">
            <v>REAJ.GANAD.S/PRESTAMOS A BANCOS COMERCIALES MN, BBC, BCC, NA</v>
          </cell>
          <cell r="C1540">
            <v>0</v>
          </cell>
          <cell r="D1540">
            <v>0</v>
          </cell>
          <cell r="E1540">
            <v>0</v>
          </cell>
          <cell r="F1540">
            <v>0</v>
          </cell>
          <cell r="G1540">
            <v>0</v>
          </cell>
          <cell r="H1540">
            <v>0</v>
          </cell>
          <cell r="I1540">
            <v>0</v>
          </cell>
          <cell r="J1540">
            <v>0</v>
          </cell>
          <cell r="K1540">
            <v>0</v>
          </cell>
        </row>
        <row r="1541">
          <cell r="A1541" t="str">
            <v>17KSNZN</v>
          </cell>
          <cell r="B1541" t="str">
            <v>REAJ.GANAD.S/PAGARES ADQUIRIDOS A OTRAS INSTITUC., BBC, BCC,</v>
          </cell>
          <cell r="C1541">
            <v>0</v>
          </cell>
          <cell r="D1541">
            <v>0</v>
          </cell>
          <cell r="E1541">
            <v>0</v>
          </cell>
          <cell r="F1541">
            <v>0</v>
          </cell>
          <cell r="G1541">
            <v>0</v>
          </cell>
          <cell r="H1541">
            <v>0</v>
          </cell>
          <cell r="I1541">
            <v>0</v>
          </cell>
          <cell r="J1541">
            <v>0</v>
          </cell>
          <cell r="K1541">
            <v>0</v>
          </cell>
        </row>
        <row r="1542">
          <cell r="A1542" t="str">
            <v>17KTNZN</v>
          </cell>
          <cell r="B1542" t="str">
            <v xml:space="preserve">REAJ.GANAD.S/PAGARES FISCO POR TRANSFERENCIAS MN, BBC, BCC, </v>
          </cell>
          <cell r="C1542">
            <v>-1049</v>
          </cell>
          <cell r="D1542">
            <v>-1211</v>
          </cell>
          <cell r="E1542">
            <v>790</v>
          </cell>
          <cell r="F1542">
            <v>4389</v>
          </cell>
          <cell r="G1542">
            <v>5364</v>
          </cell>
          <cell r="H1542">
            <v>4373</v>
          </cell>
          <cell r="I1542">
            <v>3997</v>
          </cell>
          <cell r="J1542">
            <v>3776</v>
          </cell>
          <cell r="K1542">
            <v>4121</v>
          </cell>
        </row>
        <row r="1543">
          <cell r="A1543" t="str">
            <v>17KUNZN</v>
          </cell>
          <cell r="B1543" t="str">
            <v>REAJ.GANAD.S/CPRA.CARTERA C.PACTO REVTA.PCDO.BCOM., BBC, BCC</v>
          </cell>
          <cell r="C1543">
            <v>0</v>
          </cell>
          <cell r="D1543">
            <v>0</v>
          </cell>
          <cell r="E1543">
            <v>0</v>
          </cell>
          <cell r="F1543">
            <v>0</v>
          </cell>
          <cell r="G1543">
            <v>0</v>
          </cell>
          <cell r="H1543">
            <v>0</v>
          </cell>
          <cell r="I1543">
            <v>0</v>
          </cell>
          <cell r="J1543">
            <v>0</v>
          </cell>
          <cell r="K1543">
            <v>0</v>
          </cell>
        </row>
        <row r="1544">
          <cell r="A1544" t="str">
            <v>17KVNZN</v>
          </cell>
          <cell r="B1544" t="str">
            <v>REAJ.GANAD.S/CPRA.CARTERA C.PACTO REVTA.PCDO.O.INS, BBC, BCC</v>
          </cell>
          <cell r="C1544">
            <v>0</v>
          </cell>
          <cell r="D1544">
            <v>0</v>
          </cell>
          <cell r="E1544">
            <v>0</v>
          </cell>
          <cell r="F1544">
            <v>0</v>
          </cell>
          <cell r="G1544">
            <v>0</v>
          </cell>
          <cell r="H1544">
            <v>0</v>
          </cell>
          <cell r="I1544">
            <v>0</v>
          </cell>
          <cell r="J1544">
            <v>0</v>
          </cell>
          <cell r="K1544">
            <v>0</v>
          </cell>
        </row>
        <row r="1545">
          <cell r="A1545" t="str">
            <v>17KWNZN</v>
          </cell>
          <cell r="B1545" t="str">
            <v>REAJ.GANAD.S/CPRA.CARTERA C.PACTO REVTA PLTS.AC155, BBC, BCC</v>
          </cell>
          <cell r="C1545">
            <v>0</v>
          </cell>
          <cell r="D1545">
            <v>0</v>
          </cell>
          <cell r="E1545">
            <v>0</v>
          </cell>
          <cell r="F1545">
            <v>0</v>
          </cell>
          <cell r="G1545">
            <v>0</v>
          </cell>
          <cell r="H1545">
            <v>0</v>
          </cell>
          <cell r="I1545">
            <v>0</v>
          </cell>
          <cell r="J1545">
            <v>0</v>
          </cell>
          <cell r="K1545">
            <v>0</v>
          </cell>
        </row>
        <row r="1546">
          <cell r="A1546" t="str">
            <v>17KXNZN</v>
          </cell>
          <cell r="B1546" t="str">
            <v>REAJ.GANAD.S/DEUDORES P/CANJE DE VHR A CAR MN, BBC, BCC, NAC</v>
          </cell>
          <cell r="C1546">
            <v>0</v>
          </cell>
          <cell r="D1546">
            <v>0</v>
          </cell>
          <cell r="E1546">
            <v>0</v>
          </cell>
          <cell r="F1546">
            <v>0</v>
          </cell>
          <cell r="G1546">
            <v>0</v>
          </cell>
          <cell r="H1546">
            <v>0</v>
          </cell>
          <cell r="I1546">
            <v>0</v>
          </cell>
          <cell r="J1546">
            <v>0</v>
          </cell>
          <cell r="K1546">
            <v>0</v>
          </cell>
        </row>
        <row r="1547">
          <cell r="A1547" t="str">
            <v>17KYNZN</v>
          </cell>
          <cell r="B1547" t="str">
            <v>REAJ.GANAD.S/REPROG.CRED.DE CONSUMO BCOMER.MN, BBC, BCC, NAC</v>
          </cell>
          <cell r="C1547">
            <v>0</v>
          </cell>
          <cell r="D1547">
            <v>0</v>
          </cell>
          <cell r="E1547">
            <v>0</v>
          </cell>
          <cell r="F1547">
            <v>0</v>
          </cell>
          <cell r="G1547">
            <v>0</v>
          </cell>
          <cell r="H1547">
            <v>0</v>
          </cell>
          <cell r="I1547">
            <v>0</v>
          </cell>
          <cell r="J1547">
            <v>0</v>
          </cell>
          <cell r="K1547">
            <v>0</v>
          </cell>
        </row>
        <row r="1548">
          <cell r="A1548" t="str">
            <v>17KZNZN</v>
          </cell>
          <cell r="B1548" t="str">
            <v>REAJ.GANAD.S/REPROG.CRED.CONSUMO BCO.ESTADO MN, BBC, BCC, NA</v>
          </cell>
          <cell r="C1548">
            <v>-2700</v>
          </cell>
          <cell r="D1548">
            <v>-3118</v>
          </cell>
          <cell r="E1548">
            <v>2034</v>
          </cell>
          <cell r="F1548">
            <v>11302</v>
          </cell>
          <cell r="G1548">
            <v>13875</v>
          </cell>
          <cell r="H1548">
            <v>11099</v>
          </cell>
          <cell r="I1548">
            <v>10023</v>
          </cell>
          <cell r="J1548">
            <v>9388</v>
          </cell>
          <cell r="K1548">
            <v>10378</v>
          </cell>
        </row>
        <row r="1549">
          <cell r="A1549" t="str">
            <v>17MANZN</v>
          </cell>
          <cell r="B1549" t="str">
            <v>REAJ.GANAD.S/REPROG.CRED.CONSUMO OTRAS INSTITUC.MN, BBC, BCC</v>
          </cell>
          <cell r="C1549">
            <v>0</v>
          </cell>
          <cell r="D1549">
            <v>0</v>
          </cell>
          <cell r="E1549">
            <v>0</v>
          </cell>
          <cell r="F1549">
            <v>0</v>
          </cell>
          <cell r="G1549">
            <v>0</v>
          </cell>
          <cell r="H1549">
            <v>0</v>
          </cell>
          <cell r="I1549">
            <v>0</v>
          </cell>
          <cell r="J1549">
            <v>0</v>
          </cell>
          <cell r="K1549">
            <v>0</v>
          </cell>
        </row>
        <row r="1550">
          <cell r="A1550" t="str">
            <v>17MBNZN</v>
          </cell>
          <cell r="B1550" t="str">
            <v xml:space="preserve">REAJ.GANAD.S/REPROG.DEUDAS SEC.PROD.AC.1578 BECH, BBC, BCC, </v>
          </cell>
          <cell r="C1550">
            <v>0</v>
          </cell>
          <cell r="D1550">
            <v>0</v>
          </cell>
          <cell r="E1550">
            <v>0</v>
          </cell>
          <cell r="F1550">
            <v>0</v>
          </cell>
          <cell r="G1550">
            <v>0</v>
          </cell>
          <cell r="H1550">
            <v>0</v>
          </cell>
          <cell r="I1550">
            <v>0</v>
          </cell>
          <cell r="J1550">
            <v>0</v>
          </cell>
          <cell r="K1550">
            <v>0</v>
          </cell>
        </row>
        <row r="1551">
          <cell r="A1551" t="str">
            <v>17MCNZN</v>
          </cell>
          <cell r="B1551" t="str">
            <v>REAJ.GANAD.S/REPROG.DEUDAS SEC.PROD.AC.1578 BCOM., BBC, BCC,</v>
          </cell>
          <cell r="C1551">
            <v>0</v>
          </cell>
          <cell r="D1551">
            <v>0</v>
          </cell>
          <cell r="E1551">
            <v>0</v>
          </cell>
          <cell r="F1551">
            <v>0</v>
          </cell>
          <cell r="G1551">
            <v>0</v>
          </cell>
          <cell r="H1551">
            <v>0</v>
          </cell>
          <cell r="I1551">
            <v>0</v>
          </cell>
          <cell r="J1551">
            <v>0</v>
          </cell>
          <cell r="K1551">
            <v>0</v>
          </cell>
        </row>
        <row r="1552">
          <cell r="A1552" t="str">
            <v>17MDNZN</v>
          </cell>
          <cell r="B1552" t="str">
            <v>REAJ.GANAD.S/REPROG.DEUDAS SEC.PROD.AC.1578 O.INST, BBC, BCC</v>
          </cell>
          <cell r="C1552">
            <v>0</v>
          </cell>
          <cell r="D1552">
            <v>0</v>
          </cell>
          <cell r="E1552">
            <v>0</v>
          </cell>
          <cell r="F1552">
            <v>0</v>
          </cell>
          <cell r="G1552">
            <v>0</v>
          </cell>
          <cell r="H1552">
            <v>0</v>
          </cell>
          <cell r="I1552">
            <v>0</v>
          </cell>
          <cell r="J1552">
            <v>0</v>
          </cell>
          <cell r="K1552">
            <v>0</v>
          </cell>
        </row>
        <row r="1553">
          <cell r="A1553" t="str">
            <v>17MENZN</v>
          </cell>
          <cell r="B1553" t="str">
            <v>REAJ.GANAD.S/DESCTO.INSTR.FINANCIEROS B.COMERCIALE, BBC, BCC</v>
          </cell>
          <cell r="C1553">
            <v>0</v>
          </cell>
          <cell r="D1553">
            <v>0</v>
          </cell>
          <cell r="E1553">
            <v>0</v>
          </cell>
          <cell r="F1553">
            <v>0</v>
          </cell>
          <cell r="G1553">
            <v>0</v>
          </cell>
          <cell r="H1553">
            <v>0</v>
          </cell>
          <cell r="I1553">
            <v>0</v>
          </cell>
          <cell r="J1553">
            <v>0</v>
          </cell>
          <cell r="K1553">
            <v>0</v>
          </cell>
        </row>
        <row r="1554">
          <cell r="A1554" t="str">
            <v>17MFNZN</v>
          </cell>
          <cell r="B1554" t="str">
            <v>REAJ.GANAD.S/DESCTO.INSTR.FINANCIEROS OTRAS INSTIT, BBC, BCC</v>
          </cell>
          <cell r="C1554">
            <v>0</v>
          </cell>
          <cell r="D1554">
            <v>0</v>
          </cell>
          <cell r="E1554">
            <v>0</v>
          </cell>
          <cell r="F1554">
            <v>0</v>
          </cell>
          <cell r="G1554">
            <v>0</v>
          </cell>
          <cell r="H1554">
            <v>0</v>
          </cell>
          <cell r="I1554">
            <v>0</v>
          </cell>
          <cell r="J1554">
            <v>0</v>
          </cell>
          <cell r="K1554">
            <v>0</v>
          </cell>
        </row>
        <row r="1555">
          <cell r="A1555" t="str">
            <v>17MGNZN</v>
          </cell>
          <cell r="B1555" t="str">
            <v>REAJ.GANAD.S/VTA.DE CBIO A PLAZO C/FTO M/E O.INST., BBC, BCC</v>
          </cell>
          <cell r="C1555">
            <v>0</v>
          </cell>
          <cell r="D1555">
            <v>0</v>
          </cell>
          <cell r="E1555">
            <v>0</v>
          </cell>
          <cell r="F1555">
            <v>0</v>
          </cell>
          <cell r="G1555">
            <v>0</v>
          </cell>
          <cell r="H1555">
            <v>0</v>
          </cell>
          <cell r="I1555">
            <v>0</v>
          </cell>
          <cell r="J1555">
            <v>0</v>
          </cell>
          <cell r="K1555">
            <v>0</v>
          </cell>
        </row>
        <row r="1556">
          <cell r="A1556" t="str">
            <v>17MHNZN</v>
          </cell>
          <cell r="B1556" t="str">
            <v>REAJ.GANAD.S/LC MEDIANO PLAZO BANCOS COMERCIALES M, BBC, BCC</v>
          </cell>
          <cell r="C1556">
            <v>0</v>
          </cell>
          <cell r="D1556">
            <v>0</v>
          </cell>
          <cell r="E1556">
            <v>0</v>
          </cell>
          <cell r="F1556">
            <v>0</v>
          </cell>
          <cell r="G1556">
            <v>0</v>
          </cell>
          <cell r="H1556">
            <v>0</v>
          </cell>
          <cell r="I1556">
            <v>0</v>
          </cell>
          <cell r="J1556">
            <v>0</v>
          </cell>
          <cell r="K1556">
            <v>0</v>
          </cell>
        </row>
        <row r="1557">
          <cell r="A1557" t="str">
            <v>17MINZN</v>
          </cell>
          <cell r="B1557" t="str">
            <v>REAJ.GANAD.S/LC MEDIANO PLAZO OTRAS INSTITUCIONES, BBC, BCC,</v>
          </cell>
          <cell r="C1557">
            <v>0</v>
          </cell>
          <cell r="D1557">
            <v>0</v>
          </cell>
          <cell r="E1557">
            <v>0</v>
          </cell>
          <cell r="F1557">
            <v>0</v>
          </cell>
          <cell r="G1557">
            <v>0</v>
          </cell>
          <cell r="H1557">
            <v>0</v>
          </cell>
          <cell r="I1557">
            <v>0</v>
          </cell>
          <cell r="J1557">
            <v>0</v>
          </cell>
          <cell r="K1557">
            <v>0</v>
          </cell>
        </row>
        <row r="1558">
          <cell r="A1558" t="str">
            <v>17MJNZN</v>
          </cell>
          <cell r="B1558" t="str">
            <v>REAJ.GANAD.S/LC MEDIANO PLAZO BANCO DEL ESTADO MN, BBC, BCC,</v>
          </cell>
          <cell r="C1558">
            <v>0</v>
          </cell>
          <cell r="D1558">
            <v>0</v>
          </cell>
          <cell r="E1558">
            <v>0</v>
          </cell>
          <cell r="F1558">
            <v>0</v>
          </cell>
          <cell r="G1558">
            <v>0</v>
          </cell>
          <cell r="H1558">
            <v>0</v>
          </cell>
          <cell r="I1558">
            <v>0</v>
          </cell>
          <cell r="J1558">
            <v>0</v>
          </cell>
          <cell r="K1558">
            <v>0</v>
          </cell>
        </row>
        <row r="1559">
          <cell r="A1559" t="str">
            <v>17MPNZN</v>
          </cell>
          <cell r="B1559" t="str">
            <v>REAJ.GAN S/CREDITO P/DEP ACDO 1657-09 OTRAS INST., BBC, BCC,</v>
          </cell>
          <cell r="C1559">
            <v>0</v>
          </cell>
          <cell r="D1559">
            <v>0</v>
          </cell>
          <cell r="E1559">
            <v>0</v>
          </cell>
          <cell r="F1559">
            <v>0</v>
          </cell>
          <cell r="G1559">
            <v>0</v>
          </cell>
          <cell r="H1559">
            <v>0</v>
          </cell>
          <cell r="I1559">
            <v>0</v>
          </cell>
          <cell r="J1559">
            <v>0</v>
          </cell>
          <cell r="K1559">
            <v>0</v>
          </cell>
        </row>
        <row r="1560">
          <cell r="A1560" t="str">
            <v>17MQNZN</v>
          </cell>
          <cell r="B1560" t="str">
            <v>REAJ.GAN.S/L/C.P.DEPOSITOS ACDO.1657-09 BECH MN, BBC, BCC, N</v>
          </cell>
          <cell r="C1560">
            <v>0</v>
          </cell>
          <cell r="D1560">
            <v>0</v>
          </cell>
          <cell r="E1560">
            <v>0</v>
          </cell>
          <cell r="F1560">
            <v>0</v>
          </cell>
          <cell r="G1560">
            <v>0</v>
          </cell>
          <cell r="H1560">
            <v>0</v>
          </cell>
          <cell r="I1560">
            <v>0</v>
          </cell>
          <cell r="J1560">
            <v>0</v>
          </cell>
          <cell r="K1560">
            <v>0</v>
          </cell>
        </row>
        <row r="1561">
          <cell r="A1561" t="str">
            <v>17MRNZN</v>
          </cell>
          <cell r="B1561" t="str">
            <v>REAJ.GAN POR VALORES P.RECIBIR CORFO LEY 18401, BBC, BCC, NA</v>
          </cell>
          <cell r="C1561">
            <v>-5</v>
          </cell>
          <cell r="D1561">
            <v>-6</v>
          </cell>
          <cell r="E1561">
            <v>4</v>
          </cell>
          <cell r="F1561">
            <v>21</v>
          </cell>
          <cell r="G1561">
            <v>25</v>
          </cell>
          <cell r="H1561">
            <v>21</v>
          </cell>
          <cell r="I1561">
            <v>19</v>
          </cell>
          <cell r="J1561">
            <v>18</v>
          </cell>
          <cell r="K1561">
            <v>19</v>
          </cell>
        </row>
        <row r="1562">
          <cell r="A1562" t="str">
            <v>17MYNZN</v>
          </cell>
          <cell r="B1562" t="str">
            <v>REAJ.GAN.P.TRANS.FISCAL ART.13 LEY 18401 MN, BBC, BCC, NAC</v>
          </cell>
          <cell r="C1562">
            <v>-597</v>
          </cell>
          <cell r="D1562">
            <v>-690</v>
          </cell>
          <cell r="E1562">
            <v>450</v>
          </cell>
          <cell r="F1562">
            <v>2500</v>
          </cell>
          <cell r="G1562">
            <v>3056</v>
          </cell>
          <cell r="H1562">
            <v>2456</v>
          </cell>
          <cell r="I1562">
            <v>2224</v>
          </cell>
          <cell r="J1562">
            <v>2087</v>
          </cell>
          <cell r="K1562">
            <v>2301</v>
          </cell>
        </row>
        <row r="1563">
          <cell r="A1563" t="str">
            <v>17MSNZN</v>
          </cell>
          <cell r="B1563" t="str">
            <v>REAJ GAN.S/CRED.MOD.UNO LIBOR AJUSTADO AC.1686 BCO, BBC, BCC</v>
          </cell>
          <cell r="C1563">
            <v>-2</v>
          </cell>
          <cell r="D1563">
            <v>-2</v>
          </cell>
          <cell r="E1563">
            <v>1</v>
          </cell>
          <cell r="F1563">
            <v>1</v>
          </cell>
          <cell r="G1563">
            <v>1</v>
          </cell>
          <cell r="H1563">
            <v>1</v>
          </cell>
          <cell r="I1563">
            <v>1</v>
          </cell>
          <cell r="J1563">
            <v>1</v>
          </cell>
          <cell r="K1563">
            <v>1</v>
          </cell>
        </row>
        <row r="1564">
          <cell r="A1564" t="str">
            <v>17MTNZN</v>
          </cell>
          <cell r="B1564" t="str">
            <v>REAJ.GAN S/CRED MOD UNO LIBOR AJUSTADO AC1686 BECH, BBC, BCC</v>
          </cell>
          <cell r="C1564">
            <v>0</v>
          </cell>
          <cell r="D1564">
            <v>0</v>
          </cell>
          <cell r="E1564">
            <v>0</v>
          </cell>
          <cell r="F1564">
            <v>0</v>
          </cell>
          <cell r="G1564">
            <v>0</v>
          </cell>
          <cell r="H1564">
            <v>0</v>
          </cell>
          <cell r="I1564">
            <v>0</v>
          </cell>
          <cell r="J1564">
            <v>0</v>
          </cell>
          <cell r="K1564">
            <v>0</v>
          </cell>
        </row>
        <row r="1565">
          <cell r="A1565" t="str">
            <v>17NBNZN</v>
          </cell>
          <cell r="B1565" t="str">
            <v>REAJ.GAN S/CRED.MOD UNO TIP 91-365 BCOS COMERC., BBC, BCC, N</v>
          </cell>
          <cell r="C1565">
            <v>0</v>
          </cell>
          <cell r="D1565">
            <v>0</v>
          </cell>
          <cell r="E1565">
            <v>0</v>
          </cell>
          <cell r="F1565">
            <v>0</v>
          </cell>
          <cell r="G1565">
            <v>0</v>
          </cell>
          <cell r="H1565">
            <v>0</v>
          </cell>
          <cell r="I1565">
            <v>0</v>
          </cell>
          <cell r="J1565">
            <v>0</v>
          </cell>
          <cell r="K1565">
            <v>0</v>
          </cell>
        </row>
        <row r="1566">
          <cell r="A1566" t="str">
            <v>17NFNZN</v>
          </cell>
          <cell r="B1566" t="str">
            <v>REAJ.GAN.S.CRED.MOD.UNO.TIP 91-365 BCO.DEL ESTADO, BBC, BCC,</v>
          </cell>
          <cell r="C1566">
            <v>0</v>
          </cell>
          <cell r="D1566">
            <v>0</v>
          </cell>
          <cell r="E1566">
            <v>0</v>
          </cell>
          <cell r="F1566">
            <v>0</v>
          </cell>
          <cell r="G1566">
            <v>0</v>
          </cell>
          <cell r="H1566">
            <v>0</v>
          </cell>
          <cell r="I1566">
            <v>0</v>
          </cell>
          <cell r="J1566">
            <v>0</v>
          </cell>
          <cell r="K1566">
            <v>0</v>
          </cell>
        </row>
        <row r="1567">
          <cell r="A1567" t="str">
            <v>17MVNZN</v>
          </cell>
          <cell r="B1567" t="str">
            <v>REAJ.GAN S/CRED MOD DOS LIBOR AJUST.AC.1686 B.COM, BBC, BCC,</v>
          </cell>
          <cell r="C1567">
            <v>-2</v>
          </cell>
          <cell r="D1567">
            <v>-2</v>
          </cell>
          <cell r="E1567">
            <v>1</v>
          </cell>
          <cell r="F1567">
            <v>7</v>
          </cell>
          <cell r="G1567">
            <v>9</v>
          </cell>
          <cell r="H1567">
            <v>7</v>
          </cell>
          <cell r="I1567">
            <v>6</v>
          </cell>
          <cell r="J1567">
            <v>6</v>
          </cell>
          <cell r="K1567">
            <v>6</v>
          </cell>
        </row>
        <row r="1568">
          <cell r="A1568" t="str">
            <v>17MZNZN</v>
          </cell>
          <cell r="B1568" t="str">
            <v>REAJ.GAN.S.CRED MOD.DOS LIB.AJUS.AC1686 OT.INST.MN, BBC, BCC</v>
          </cell>
          <cell r="C1568">
            <v>0</v>
          </cell>
          <cell r="D1568">
            <v>0</v>
          </cell>
          <cell r="E1568">
            <v>0</v>
          </cell>
          <cell r="F1568">
            <v>0</v>
          </cell>
          <cell r="G1568">
            <v>0</v>
          </cell>
          <cell r="H1568">
            <v>0</v>
          </cell>
          <cell r="I1568">
            <v>0</v>
          </cell>
          <cell r="J1568">
            <v>0</v>
          </cell>
          <cell r="K1568">
            <v>0</v>
          </cell>
        </row>
        <row r="1569">
          <cell r="A1569" t="str">
            <v>17AYNZN</v>
          </cell>
          <cell r="B1569" t="str">
            <v>REAJ.GAN.S.CRED.MOD.DOS TIP 91-365 BCOS.COMERC.MN, BBC, BCC,</v>
          </cell>
          <cell r="C1569">
            <v>0</v>
          </cell>
          <cell r="D1569">
            <v>0</v>
          </cell>
          <cell r="E1569">
            <v>0</v>
          </cell>
          <cell r="F1569">
            <v>0</v>
          </cell>
          <cell r="G1569">
            <v>0</v>
          </cell>
          <cell r="H1569">
            <v>0</v>
          </cell>
          <cell r="I1569">
            <v>0</v>
          </cell>
          <cell r="J1569">
            <v>0</v>
          </cell>
          <cell r="K1569">
            <v>0</v>
          </cell>
        </row>
        <row r="1570">
          <cell r="A1570" t="str">
            <v>17MWNZN</v>
          </cell>
          <cell r="B1570" t="str">
            <v>REAJ GAN S/CRED MOD DOS TIP 91-365 BECH, BBC, BCC, NAC</v>
          </cell>
          <cell r="C1570">
            <v>0</v>
          </cell>
          <cell r="D1570">
            <v>0</v>
          </cell>
          <cell r="E1570">
            <v>0</v>
          </cell>
          <cell r="F1570">
            <v>0</v>
          </cell>
          <cell r="G1570">
            <v>0</v>
          </cell>
          <cell r="H1570">
            <v>0</v>
          </cell>
          <cell r="I1570">
            <v>0</v>
          </cell>
          <cell r="J1570">
            <v>0</v>
          </cell>
          <cell r="K1570">
            <v>0</v>
          </cell>
        </row>
        <row r="1571">
          <cell r="A1571" t="str">
            <v>17MXNZN</v>
          </cell>
          <cell r="B1571" t="str">
            <v>REAJ.GAN P/VALORES REC.POR VENTA ACCIONES MN, BBC, BCC, NAC</v>
          </cell>
          <cell r="C1571">
            <v>0</v>
          </cell>
          <cell r="D1571">
            <v>0</v>
          </cell>
          <cell r="E1571">
            <v>0</v>
          </cell>
          <cell r="F1571">
            <v>0</v>
          </cell>
          <cell r="G1571">
            <v>0</v>
          </cell>
          <cell r="H1571">
            <v>0</v>
          </cell>
          <cell r="I1571">
            <v>0</v>
          </cell>
          <cell r="J1571">
            <v>0</v>
          </cell>
          <cell r="K1571">
            <v>0</v>
          </cell>
        </row>
        <row r="1572">
          <cell r="A1572" t="str">
            <v>17NANZN</v>
          </cell>
          <cell r="B1572" t="str">
            <v>REAJ.GAN POR REPROGRAMACION OPERACIONES CAF, BBC, BCC, NAC</v>
          </cell>
          <cell r="C1572">
            <v>0</v>
          </cell>
          <cell r="D1572">
            <v>0</v>
          </cell>
          <cell r="E1572">
            <v>0</v>
          </cell>
          <cell r="F1572">
            <v>0</v>
          </cell>
          <cell r="G1572">
            <v>0</v>
          </cell>
          <cell r="H1572">
            <v>0</v>
          </cell>
          <cell r="I1572">
            <v>0</v>
          </cell>
          <cell r="J1572">
            <v>0</v>
          </cell>
          <cell r="K1572">
            <v>0</v>
          </cell>
        </row>
        <row r="1573">
          <cell r="A1573" t="str">
            <v>17NCNZN</v>
          </cell>
          <cell r="B1573" t="str">
            <v>REAJ.GAN.S/REPROGRAMACION DEUDAS AC.1589 BCOS.COM., BBC, BCC</v>
          </cell>
          <cell r="C1573">
            <v>0</v>
          </cell>
          <cell r="D1573">
            <v>0</v>
          </cell>
          <cell r="E1573">
            <v>0</v>
          </cell>
          <cell r="F1573">
            <v>0</v>
          </cell>
          <cell r="G1573">
            <v>0</v>
          </cell>
          <cell r="H1573">
            <v>0</v>
          </cell>
          <cell r="I1573">
            <v>0</v>
          </cell>
          <cell r="J1573">
            <v>0</v>
          </cell>
          <cell r="K1573">
            <v>0</v>
          </cell>
        </row>
        <row r="1574">
          <cell r="A1574" t="str">
            <v>17AZNZN</v>
          </cell>
          <cell r="B1574" t="str">
            <v>REAJ.GAN.S.L.C PARA CONSTITUIR RESERVA TECNICA BC, BBC, BCC,</v>
          </cell>
          <cell r="C1574">
            <v>0</v>
          </cell>
          <cell r="D1574">
            <v>0</v>
          </cell>
          <cell r="E1574">
            <v>0</v>
          </cell>
          <cell r="F1574">
            <v>0</v>
          </cell>
          <cell r="G1574">
            <v>0</v>
          </cell>
          <cell r="H1574">
            <v>0</v>
          </cell>
          <cell r="I1574">
            <v>0</v>
          </cell>
          <cell r="J1574">
            <v>0</v>
          </cell>
          <cell r="K1574">
            <v>0</v>
          </cell>
        </row>
        <row r="1575">
          <cell r="A1575" t="str">
            <v>17NJNZN</v>
          </cell>
          <cell r="B1575" t="str">
            <v>REAJ.GAN.S/L/C CONST.RESERVA TECNICA OTS.INST., BBC, BCC, NA</v>
          </cell>
          <cell r="C1575">
            <v>0</v>
          </cell>
          <cell r="D1575">
            <v>0</v>
          </cell>
          <cell r="E1575">
            <v>0</v>
          </cell>
          <cell r="F1575">
            <v>0</v>
          </cell>
          <cell r="G1575">
            <v>0</v>
          </cell>
          <cell r="H1575">
            <v>0</v>
          </cell>
          <cell r="I1575">
            <v>0</v>
          </cell>
          <cell r="J1575">
            <v>0</v>
          </cell>
          <cell r="K1575">
            <v>0</v>
          </cell>
        </row>
        <row r="1576">
          <cell r="A1576" t="str">
            <v>17NDNZN</v>
          </cell>
          <cell r="B1576" t="str">
            <v>REAJ.GAN S/L/C PARA CONSTITUIR RESERVA TEC.BECH MN, BBC, BCC</v>
          </cell>
          <cell r="C1576">
            <v>0</v>
          </cell>
          <cell r="D1576">
            <v>0</v>
          </cell>
          <cell r="E1576">
            <v>0</v>
          </cell>
          <cell r="F1576">
            <v>0</v>
          </cell>
          <cell r="G1576">
            <v>0</v>
          </cell>
          <cell r="H1576">
            <v>0</v>
          </cell>
          <cell r="I1576">
            <v>0</v>
          </cell>
          <cell r="J1576">
            <v>0</v>
          </cell>
          <cell r="K1576">
            <v>0</v>
          </cell>
        </row>
        <row r="1577">
          <cell r="A1577" t="str">
            <v>17NENZN</v>
          </cell>
          <cell r="B1577" t="str">
            <v>REAJ.GAN S/CRED INSA SA. EN LIQUIDAC.ACDO.1792, BBC, BCC, NA</v>
          </cell>
          <cell r="C1577">
            <v>0</v>
          </cell>
          <cell r="D1577">
            <v>0</v>
          </cell>
          <cell r="E1577">
            <v>0</v>
          </cell>
          <cell r="F1577">
            <v>0</v>
          </cell>
          <cell r="G1577">
            <v>0</v>
          </cell>
          <cell r="H1577">
            <v>0</v>
          </cell>
          <cell r="I1577">
            <v>0</v>
          </cell>
          <cell r="J1577">
            <v>0</v>
          </cell>
          <cell r="K1577">
            <v>0</v>
          </cell>
        </row>
        <row r="1578">
          <cell r="A1578" t="str">
            <v>17NINZN</v>
          </cell>
          <cell r="B1578" t="str">
            <v>REAJ.GAN.L/C C/GTIA.ESTATAL FINANCIERA DAVENS, BBC, BCC, NAC</v>
          </cell>
          <cell r="C1578">
            <v>0</v>
          </cell>
          <cell r="D1578">
            <v>0</v>
          </cell>
          <cell r="E1578">
            <v>0</v>
          </cell>
          <cell r="F1578">
            <v>0</v>
          </cell>
          <cell r="G1578">
            <v>0</v>
          </cell>
          <cell r="H1578">
            <v>0</v>
          </cell>
          <cell r="I1578">
            <v>0</v>
          </cell>
          <cell r="J1578">
            <v>0</v>
          </cell>
          <cell r="K1578">
            <v>0</v>
          </cell>
        </row>
        <row r="1579">
          <cell r="A1579" t="str">
            <v>17NKNZN</v>
          </cell>
          <cell r="B1579" t="str">
            <v>REAJ.GAN.BONOS BANCARIOS AC.1475 C.GTIA.ESTATAL MN, BBC, BCC</v>
          </cell>
          <cell r="C1579">
            <v>0</v>
          </cell>
          <cell r="D1579">
            <v>0</v>
          </cell>
          <cell r="E1579">
            <v>7</v>
          </cell>
          <cell r="F1579">
            <v>7</v>
          </cell>
          <cell r="G1579">
            <v>7</v>
          </cell>
          <cell r="H1579">
            <v>7</v>
          </cell>
          <cell r="I1579">
            <v>7</v>
          </cell>
          <cell r="J1579">
            <v>7</v>
          </cell>
          <cell r="K1579">
            <v>7</v>
          </cell>
        </row>
        <row r="1580">
          <cell r="A1580" t="str">
            <v>17MKNZN</v>
          </cell>
          <cell r="B1580" t="str">
            <v>UTILIDADES DE CAMBIO MONETARIA, BBC, BCC, NAC</v>
          </cell>
          <cell r="C1580">
            <v>551860</v>
          </cell>
          <cell r="D1580">
            <v>927914</v>
          </cell>
          <cell r="E1580">
            <v>358247</v>
          </cell>
          <cell r="F1580">
            <v>99916</v>
          </cell>
          <cell r="G1580">
            <v>272081</v>
          </cell>
          <cell r="H1580">
            <v>140926</v>
          </cell>
          <cell r="I1580">
            <v>135175</v>
          </cell>
          <cell r="J1580">
            <v>36429</v>
          </cell>
          <cell r="K1580">
            <v>88621</v>
          </cell>
        </row>
        <row r="1581">
          <cell r="A1581" t="str">
            <v>17MLNZN</v>
          </cell>
          <cell r="B1581" t="str">
            <v>PROD.DE REV.CTAS CON ORGANISMOS INTERNAC.HABER MN, BBC, BCC,</v>
          </cell>
          <cell r="C1581">
            <v>7585</v>
          </cell>
          <cell r="D1581">
            <v>11245</v>
          </cell>
          <cell r="E1581">
            <v>5126</v>
          </cell>
          <cell r="F1581">
            <v>812</v>
          </cell>
          <cell r="G1581">
            <v>6540</v>
          </cell>
          <cell r="H1581">
            <v>0</v>
          </cell>
          <cell r="I1581">
            <v>2040</v>
          </cell>
          <cell r="J1581">
            <v>0</v>
          </cell>
          <cell r="K1581">
            <v>0</v>
          </cell>
        </row>
        <row r="1582">
          <cell r="A1582" t="str">
            <v>17MMNZN</v>
          </cell>
          <cell r="B1582" t="str">
            <v>CORRECCION MONETARIA DEL HABER MN, BBC, BCC, NAC</v>
          </cell>
          <cell r="C1582">
            <v>3936</v>
          </cell>
          <cell r="D1582">
            <v>5976</v>
          </cell>
          <cell r="E1582">
            <v>8687</v>
          </cell>
          <cell r="F1582">
            <v>17638</v>
          </cell>
          <cell r="G1582">
            <v>18338</v>
          </cell>
          <cell r="H1582">
            <v>18054</v>
          </cell>
          <cell r="I1582">
            <v>18648</v>
          </cell>
          <cell r="J1582">
            <v>19189</v>
          </cell>
          <cell r="K1582">
            <v>22323</v>
          </cell>
        </row>
        <row r="1583">
          <cell r="A1583" t="str">
            <v>17AINZN</v>
          </cell>
          <cell r="B1583" t="str">
            <v>PERDIDAS Y GANANCIAS</v>
          </cell>
          <cell r="C1583">
            <v>0</v>
          </cell>
          <cell r="D1583">
            <v>0</v>
          </cell>
          <cell r="E1583">
            <v>0</v>
          </cell>
          <cell r="F1583">
            <v>0</v>
          </cell>
          <cell r="G1583">
            <v>0</v>
          </cell>
          <cell r="H1583">
            <v>0</v>
          </cell>
          <cell r="I1583">
            <v>0</v>
          </cell>
          <cell r="J1583">
            <v>0</v>
          </cell>
          <cell r="K1583">
            <v>0</v>
          </cell>
        </row>
        <row r="1584">
          <cell r="A1584" t="str">
            <v>22817MONZN...</v>
          </cell>
          <cell r="B1584" t="str">
            <v xml:space="preserve">UTILIDADES POR COMPRA/VENTA A FUTURO </v>
          </cell>
          <cell r="C1584">
            <v>0</v>
          </cell>
          <cell r="D1584">
            <v>0</v>
          </cell>
          <cell r="E1584">
            <v>123</v>
          </cell>
          <cell r="F1584">
            <v>123</v>
          </cell>
          <cell r="G1584">
            <v>123</v>
          </cell>
          <cell r="H1584">
            <v>123</v>
          </cell>
          <cell r="I1584">
            <v>123</v>
          </cell>
          <cell r="J1584">
            <v>123</v>
          </cell>
          <cell r="K1584">
            <v>123</v>
          </cell>
        </row>
        <row r="1585">
          <cell r="A1585" t="str">
            <v>14BNWZN</v>
          </cell>
          <cell r="B1585" t="str">
            <v xml:space="preserve">  .OTROS PASIVOS MN</v>
          </cell>
          <cell r="C1585">
            <v>29878</v>
          </cell>
          <cell r="D1585">
            <v>55075</v>
          </cell>
          <cell r="E1585">
            <v>99188</v>
          </cell>
          <cell r="F1585">
            <v>128312</v>
          </cell>
          <cell r="G1585">
            <v>154430</v>
          </cell>
          <cell r="H1585">
            <v>178777</v>
          </cell>
          <cell r="I1585">
            <v>207065</v>
          </cell>
          <cell r="J1585">
            <v>227203</v>
          </cell>
          <cell r="K1585">
            <v>246353</v>
          </cell>
        </row>
        <row r="1586">
          <cell r="A1586" t="str">
            <v>14BPWZN</v>
          </cell>
          <cell r="B1586" t="str">
            <v xml:space="preserve">  .  .INGRESOS DE OPERACION M/N</v>
          </cell>
          <cell r="C1586">
            <v>29836</v>
          </cell>
          <cell r="D1586">
            <v>55016</v>
          </cell>
          <cell r="E1586">
            <v>99084</v>
          </cell>
          <cell r="F1586">
            <v>128188</v>
          </cell>
          <cell r="G1586">
            <v>154283</v>
          </cell>
          <cell r="H1586">
            <v>178605</v>
          </cell>
          <cell r="I1586">
            <v>206864</v>
          </cell>
          <cell r="J1586">
            <v>226708</v>
          </cell>
          <cell r="K1586">
            <v>245837</v>
          </cell>
        </row>
        <row r="1587">
          <cell r="A1587" t="str">
            <v>14BQWZN</v>
          </cell>
          <cell r="B1587" t="str">
            <v xml:space="preserve">  .  .OTROS INGRESOS M/N</v>
          </cell>
          <cell r="C1587">
            <v>42</v>
          </cell>
          <cell r="D1587">
            <v>59</v>
          </cell>
          <cell r="E1587">
            <v>104</v>
          </cell>
          <cell r="F1587">
            <v>124</v>
          </cell>
          <cell r="G1587">
            <v>147</v>
          </cell>
          <cell r="H1587">
            <v>172</v>
          </cell>
          <cell r="I1587">
            <v>201</v>
          </cell>
          <cell r="J1587">
            <v>495</v>
          </cell>
          <cell r="K1587">
            <v>516</v>
          </cell>
        </row>
        <row r="1588">
          <cell r="A1588" t="str">
            <v>14BNXZN</v>
          </cell>
          <cell r="B1588" t="str">
            <v xml:space="preserve">  .OTROS PASIVOS ME</v>
          </cell>
          <cell r="C1588">
            <v>52703</v>
          </cell>
          <cell r="D1588">
            <v>92040</v>
          </cell>
          <cell r="E1588">
            <v>148210</v>
          </cell>
          <cell r="F1588">
            <v>189000</v>
          </cell>
          <cell r="G1588">
            <v>238550</v>
          </cell>
          <cell r="H1588">
            <v>272679</v>
          </cell>
          <cell r="I1588">
            <v>309193</v>
          </cell>
          <cell r="J1588">
            <v>340512</v>
          </cell>
          <cell r="K1588">
            <v>356974</v>
          </cell>
        </row>
        <row r="1589">
          <cell r="A1589" t="str">
            <v>14BPXZN</v>
          </cell>
          <cell r="B1589" t="str">
            <v xml:space="preserve">  .  .INGRESOS DE OPERACIÓN M/E</v>
          </cell>
          <cell r="C1589">
            <v>52702</v>
          </cell>
          <cell r="D1589">
            <v>92039</v>
          </cell>
          <cell r="E1589">
            <v>148207</v>
          </cell>
          <cell r="F1589">
            <v>188998</v>
          </cell>
          <cell r="G1589">
            <v>238547</v>
          </cell>
          <cell r="H1589">
            <v>272675</v>
          </cell>
          <cell r="I1589">
            <v>309189</v>
          </cell>
          <cell r="J1589">
            <v>340508</v>
          </cell>
          <cell r="K1589">
            <v>356969</v>
          </cell>
        </row>
        <row r="1590">
          <cell r="A1590" t="str">
            <v>14BQXZN</v>
          </cell>
          <cell r="B1590" t="str">
            <v xml:space="preserve">  .  .OTROS INGRESOS M/E</v>
          </cell>
          <cell r="C1590">
            <v>1</v>
          </cell>
          <cell r="D1590">
            <v>1</v>
          </cell>
          <cell r="E1590">
            <v>3</v>
          </cell>
          <cell r="F1590">
            <v>2</v>
          </cell>
          <cell r="G1590">
            <v>3</v>
          </cell>
          <cell r="H1590">
            <v>4</v>
          </cell>
          <cell r="I1590">
            <v>4</v>
          </cell>
          <cell r="J1590">
            <v>4</v>
          </cell>
          <cell r="K1590">
            <v>5</v>
          </cell>
        </row>
        <row r="1595">
          <cell r="A1595" t="str">
            <v>Código</v>
          </cell>
          <cell r="B1595" t="str">
            <v xml:space="preserve"> DATOS EXOGENOS</v>
          </cell>
          <cell r="C1595" t="str">
            <v>2003/1</v>
          </cell>
          <cell r="D1595" t="str">
            <v>2003/02</v>
          </cell>
          <cell r="E1595" t="str">
            <v>2003/3</v>
          </cell>
          <cell r="F1595" t="str">
            <v>2003/4</v>
          </cell>
          <cell r="G1595" t="str">
            <v>2003/5</v>
          </cell>
          <cell r="H1595" t="str">
            <v>2003/6</v>
          </cell>
          <cell r="I1595" t="str">
            <v>2003/7</v>
          </cell>
          <cell r="J1595" t="str">
            <v>2003/8</v>
          </cell>
          <cell r="K1595" t="str">
            <v>2003/9</v>
          </cell>
          <cell r="L1595" t="str">
            <v>2003/10</v>
          </cell>
          <cell r="M1595" t="str">
            <v>2003/11</v>
          </cell>
          <cell r="N1595" t="str">
            <v>2003/12</v>
          </cell>
        </row>
        <row r="1597">
          <cell r="A1597"/>
          <cell r="B1597" t="str">
            <v>INTERESES POR RECIBIR O.INS.</v>
          </cell>
          <cell r="C1597">
            <v>0</v>
          </cell>
          <cell r="D1597">
            <v>0</v>
          </cell>
          <cell r="E1597">
            <v>0</v>
          </cell>
          <cell r="F1597">
            <v>0</v>
          </cell>
          <cell r="G1597">
            <v>0</v>
          </cell>
          <cell r="H1597">
            <v>0</v>
          </cell>
          <cell r="I1597">
            <v>0</v>
          </cell>
          <cell r="J1597">
            <v>0</v>
          </cell>
          <cell r="K1597">
            <v>0</v>
          </cell>
          <cell r="L1597">
            <v>0</v>
          </cell>
          <cell r="M1597">
            <v>0</v>
          </cell>
          <cell r="N1597">
            <v>0</v>
          </cell>
        </row>
        <row r="1598">
          <cell r="A1598" t="str">
            <v>12IUNZN</v>
          </cell>
          <cell r="B1598" t="str">
            <v xml:space="preserve">  .INTS.P.RECIBIR SINAP MN, EXO,</v>
          </cell>
          <cell r="C1598">
            <v>0</v>
          </cell>
          <cell r="D1598">
            <v>0</v>
          </cell>
          <cell r="E1598">
            <v>0</v>
          </cell>
          <cell r="F1598">
            <v>0</v>
          </cell>
          <cell r="G1598">
            <v>0</v>
          </cell>
          <cell r="H1598">
            <v>0</v>
          </cell>
          <cell r="I1598">
            <v>0</v>
          </cell>
          <cell r="J1598">
            <v>0</v>
          </cell>
          <cell r="K1598">
            <v>0</v>
          </cell>
          <cell r="L1598">
            <v>0</v>
          </cell>
          <cell r="M1598">
            <v>0</v>
          </cell>
          <cell r="N1598">
            <v>0</v>
          </cell>
        </row>
        <row r="1599">
          <cell r="A1599" t="str">
            <v>12IVNZN</v>
          </cell>
          <cell r="B1599" t="str">
            <v xml:space="preserve">  .INTS.P.RECIBIR FINANCIERAS MN,</v>
          </cell>
          <cell r="C1599">
            <v>0</v>
          </cell>
          <cell r="D1599">
            <v>0</v>
          </cell>
          <cell r="E1599">
            <v>0</v>
          </cell>
          <cell r="F1599">
            <v>0</v>
          </cell>
          <cell r="G1599">
            <v>0</v>
          </cell>
          <cell r="H1599">
            <v>0</v>
          </cell>
          <cell r="I1599">
            <v>0</v>
          </cell>
          <cell r="J1599">
            <v>0</v>
          </cell>
          <cell r="K1599">
            <v>0</v>
          </cell>
          <cell r="L1599">
            <v>0</v>
          </cell>
          <cell r="M1599">
            <v>0</v>
          </cell>
          <cell r="N1599">
            <v>0</v>
          </cell>
        </row>
        <row r="1600">
          <cell r="A1600" t="str">
            <v>12IWNZN</v>
          </cell>
          <cell r="B1600" t="str">
            <v xml:space="preserve">  .INTS.P.RECIBIR SECTOR PRIVADO</v>
          </cell>
          <cell r="C1600">
            <v>0</v>
          </cell>
          <cell r="D1600">
            <v>0</v>
          </cell>
          <cell r="E1600">
            <v>0</v>
          </cell>
          <cell r="F1600">
            <v>0</v>
          </cell>
          <cell r="G1600">
            <v>0</v>
          </cell>
          <cell r="H1600">
            <v>0</v>
          </cell>
          <cell r="I1600">
            <v>0</v>
          </cell>
          <cell r="J1600">
            <v>0</v>
          </cell>
          <cell r="K1600">
            <v>0</v>
          </cell>
          <cell r="L1600">
            <v>0</v>
          </cell>
          <cell r="M1600">
            <v>0</v>
          </cell>
          <cell r="N1600">
            <v>0</v>
          </cell>
        </row>
        <row r="1601">
          <cell r="A1601"/>
          <cell r="B1601" t="str">
            <v>INTERESES POR PAGAR OP.IN.</v>
          </cell>
          <cell r="C1601">
            <v>168512</v>
          </cell>
          <cell r="D1601">
            <v>180426</v>
          </cell>
          <cell r="E1601">
            <v>156973</v>
          </cell>
          <cell r="F1601">
            <v>161868</v>
          </cell>
          <cell r="G1601">
            <v>173904</v>
          </cell>
          <cell r="H1601">
            <v>171152</v>
          </cell>
          <cell r="I1601">
            <v>184225</v>
          </cell>
          <cell r="J1601">
            <v>189818</v>
          </cell>
          <cell r="K1601">
            <v>156563</v>
          </cell>
          <cell r="L1601">
            <v>0</v>
          </cell>
          <cell r="M1601">
            <v>0</v>
          </cell>
          <cell r="N1601">
            <v>0</v>
          </cell>
        </row>
        <row r="1602">
          <cell r="A1602" t="str">
            <v>14HKNZN</v>
          </cell>
          <cell r="B1602" t="str">
            <v xml:space="preserve">  .INTS.POR PAGAR SOBRE OPERACION</v>
          </cell>
          <cell r="C1602">
            <v>0</v>
          </cell>
          <cell r="D1602">
            <v>0</v>
          </cell>
          <cell r="E1602">
            <v>0</v>
          </cell>
          <cell r="F1602">
            <v>0</v>
          </cell>
          <cell r="G1602">
            <v>0</v>
          </cell>
          <cell r="H1602">
            <v>0</v>
          </cell>
          <cell r="I1602">
            <v>0</v>
          </cell>
          <cell r="J1602">
            <v>0</v>
          </cell>
          <cell r="K1602">
            <v>0</v>
          </cell>
          <cell r="L1602">
            <v>0</v>
          </cell>
          <cell r="M1602">
            <v>0</v>
          </cell>
          <cell r="N1602">
            <v>0</v>
          </cell>
        </row>
        <row r="1603">
          <cell r="A1603" t="str">
            <v>14HMNZN</v>
          </cell>
          <cell r="B1603" t="str">
            <v xml:space="preserve">  .OTROS INTS.POR PAGAR OPERACION</v>
          </cell>
          <cell r="C1603">
            <v>168279</v>
          </cell>
          <cell r="D1603">
            <v>180217</v>
          </cell>
          <cell r="E1603">
            <v>156731</v>
          </cell>
          <cell r="F1603">
            <v>161630</v>
          </cell>
          <cell r="G1603">
            <v>173890</v>
          </cell>
          <cell r="H1603">
            <v>171150</v>
          </cell>
          <cell r="I1603">
            <v>184222</v>
          </cell>
          <cell r="J1603">
            <v>189814</v>
          </cell>
          <cell r="K1603">
            <v>156557</v>
          </cell>
          <cell r="L1603">
            <v>0</v>
          </cell>
          <cell r="M1603">
            <v>0</v>
          </cell>
          <cell r="N1603">
            <v>0</v>
          </cell>
        </row>
        <row r="1604">
          <cell r="A1604" t="str">
            <v>14HEEZN</v>
          </cell>
          <cell r="B1604" t="str">
            <v xml:space="preserve">  .OTROS INTS.POR PAGAR OP.INT.ME</v>
          </cell>
          <cell r="C1604">
            <v>233</v>
          </cell>
          <cell r="D1604">
            <v>209</v>
          </cell>
          <cell r="E1604">
            <v>242</v>
          </cell>
          <cell r="F1604">
            <v>238</v>
          </cell>
          <cell r="G1604">
            <v>14</v>
          </cell>
          <cell r="H1604">
            <v>2</v>
          </cell>
          <cell r="I1604">
            <v>3</v>
          </cell>
          <cell r="J1604">
            <v>4</v>
          </cell>
          <cell r="K1604">
            <v>6</v>
          </cell>
          <cell r="L1604">
            <v>0</v>
          </cell>
          <cell r="M1604">
            <v>0</v>
          </cell>
          <cell r="N1604">
            <v>0</v>
          </cell>
        </row>
        <row r="1605">
          <cell r="A1605"/>
          <cell r="B1605" t="str">
            <v>CANJE BECH</v>
          </cell>
          <cell r="C1605">
            <v>75483.789999999994</v>
          </cell>
          <cell r="D1605">
            <v>58264.55</v>
          </cell>
          <cell r="E1605">
            <v>139347.63</v>
          </cell>
          <cell r="F1605">
            <v>101721</v>
          </cell>
          <cell r="G1605">
            <v>76401</v>
          </cell>
          <cell r="H1605">
            <v>155874</v>
          </cell>
          <cell r="I1605">
            <v>166466</v>
          </cell>
          <cell r="J1605">
            <v>101506</v>
          </cell>
          <cell r="K1605">
            <v>88395</v>
          </cell>
          <cell r="L1605">
            <v>0</v>
          </cell>
          <cell r="M1605">
            <v>0</v>
          </cell>
          <cell r="N1605">
            <v>0</v>
          </cell>
        </row>
        <row r="1606">
          <cell r="A1606" t="str">
            <v>22CHFZB</v>
          </cell>
          <cell r="B1606" t="str">
            <v xml:space="preserve">  .CANJE CUENTA UNICA FISCAL MN,</v>
          </cell>
          <cell r="C1606">
            <v>0</v>
          </cell>
          <cell r="D1606">
            <v>0</v>
          </cell>
          <cell r="E1606">
            <v>0</v>
          </cell>
          <cell r="F1606">
            <v>0</v>
          </cell>
          <cell r="G1606">
            <v>0</v>
          </cell>
          <cell r="H1606">
            <v>0</v>
          </cell>
          <cell r="I1606">
            <v>0</v>
          </cell>
          <cell r="J1606">
            <v>0</v>
          </cell>
          <cell r="K1606">
            <v>0</v>
          </cell>
          <cell r="L1606">
            <v>0</v>
          </cell>
          <cell r="M1606">
            <v>0</v>
          </cell>
          <cell r="N1606">
            <v>0</v>
          </cell>
        </row>
        <row r="1607">
          <cell r="A1607" t="str">
            <v>23FHAZB</v>
          </cell>
          <cell r="B1607" t="str">
            <v xml:space="preserve">  .CANJE PRIVADO EN EL BCO. DEL E</v>
          </cell>
          <cell r="C1607">
            <v>75483.789999999994</v>
          </cell>
          <cell r="D1607">
            <v>58264.55</v>
          </cell>
          <cell r="E1607">
            <v>139347.63</v>
          </cell>
          <cell r="F1607">
            <v>101721</v>
          </cell>
          <cell r="G1607">
            <v>76401</v>
          </cell>
          <cell r="H1607">
            <v>155874</v>
          </cell>
          <cell r="I1607">
            <v>166466</v>
          </cell>
          <cell r="J1607">
            <v>101506</v>
          </cell>
          <cell r="K1607">
            <v>88395</v>
          </cell>
        </row>
        <row r="1608">
          <cell r="A1608"/>
          <cell r="B1608" t="str">
            <v>CUF</v>
          </cell>
          <cell r="C1608">
            <v>540459</v>
          </cell>
          <cell r="D1608">
            <v>514597</v>
          </cell>
          <cell r="E1608">
            <v>544863</v>
          </cell>
          <cell r="F1608">
            <v>722581</v>
          </cell>
          <cell r="G1608">
            <v>831221</v>
          </cell>
          <cell r="H1608">
            <v>612192</v>
          </cell>
          <cell r="I1608">
            <v>617898</v>
          </cell>
          <cell r="J1608">
            <v>574996</v>
          </cell>
          <cell r="K1608">
            <v>18324</v>
          </cell>
          <cell r="L1608">
            <v>0</v>
          </cell>
          <cell r="M1608">
            <v>0</v>
          </cell>
          <cell r="N1608">
            <v>0</v>
          </cell>
        </row>
        <row r="1609">
          <cell r="A1609" t="str">
            <v>24BHEZB</v>
          </cell>
          <cell r="B1609" t="str">
            <v xml:space="preserve">  .CUENTA UNICA FISCAL PRINCIPAL</v>
          </cell>
          <cell r="C1609">
            <v>12041</v>
          </cell>
          <cell r="D1609">
            <v>8550</v>
          </cell>
          <cell r="E1609">
            <v>16280</v>
          </cell>
          <cell r="F1609">
            <v>47443</v>
          </cell>
          <cell r="G1609">
            <v>30239</v>
          </cell>
          <cell r="H1609">
            <v>19189</v>
          </cell>
          <cell r="I1609">
            <v>14717</v>
          </cell>
          <cell r="J1609">
            <v>6273</v>
          </cell>
          <cell r="K1609">
            <v>18324</v>
          </cell>
        </row>
        <row r="1610">
          <cell r="A1610" t="str">
            <v>24CHEZB</v>
          </cell>
          <cell r="B1610" t="str">
            <v xml:space="preserve">  .DEPOSITOS DEL FISCO EN EL BCO.</v>
          </cell>
          <cell r="C1610">
            <v>528418</v>
          </cell>
          <cell r="D1610">
            <v>506047</v>
          </cell>
          <cell r="E1610">
            <v>528583</v>
          </cell>
          <cell r="F1610">
            <v>675138</v>
          </cell>
          <cell r="G1610">
            <v>800982</v>
          </cell>
          <cell r="H1610">
            <v>593003</v>
          </cell>
          <cell r="I1610">
            <v>603181</v>
          </cell>
          <cell r="J1610">
            <v>568723</v>
          </cell>
        </row>
        <row r="1611">
          <cell r="A1611"/>
          <cell r="B1611" t="str">
            <v>CAMBIO Y COVERSION</v>
          </cell>
        </row>
        <row r="1612">
          <cell r="A1612" t="str">
            <v>13AINZN</v>
          </cell>
          <cell r="B1612" t="str">
            <v xml:space="preserve">  .CUENTAS DE CAMBIO</v>
          </cell>
          <cell r="C1612">
            <v>14806427</v>
          </cell>
          <cell r="D1612">
            <v>15214465</v>
          </cell>
          <cell r="E1612">
            <v>14676866</v>
          </cell>
          <cell r="F1612">
            <v>14292567</v>
          </cell>
          <cell r="G1612">
            <v>14575870</v>
          </cell>
          <cell r="H1612">
            <v>14028982</v>
          </cell>
          <cell r="I1612">
            <v>14131617</v>
          </cell>
          <cell r="J1612">
            <v>13913407</v>
          </cell>
          <cell r="K1612">
            <v>13364523</v>
          </cell>
          <cell r="L1612">
            <v>0</v>
          </cell>
          <cell r="M1612">
            <v>0</v>
          </cell>
          <cell r="N1612">
            <v>0</v>
          </cell>
        </row>
        <row r="1613">
          <cell r="A1613" t="str">
            <v>17BLEZN</v>
          </cell>
          <cell r="B1613" t="str">
            <v xml:space="preserve">  .CUENTAS DE CONVERSIÒN</v>
          </cell>
          <cell r="C1613">
            <v>14806427</v>
          </cell>
          <cell r="D1613">
            <v>15215566</v>
          </cell>
          <cell r="E1613">
            <v>14676866</v>
          </cell>
          <cell r="F1613">
            <v>14292566</v>
          </cell>
          <cell r="G1613">
            <v>14575872</v>
          </cell>
          <cell r="H1613">
            <v>14028767</v>
          </cell>
          <cell r="I1613">
            <v>14131618</v>
          </cell>
          <cell r="J1613">
            <v>13913406</v>
          </cell>
          <cell r="K1613">
            <v>13364636</v>
          </cell>
          <cell r="L1613">
            <v>0</v>
          </cell>
          <cell r="M1613">
            <v>0</v>
          </cell>
          <cell r="N1613">
            <v>0</v>
          </cell>
        </row>
        <row r="1614">
          <cell r="A1614"/>
          <cell r="B1614" t="str">
            <v>OTROS</v>
          </cell>
          <cell r="C1614">
            <v>176468</v>
          </cell>
          <cell r="D1614">
            <v>313889</v>
          </cell>
          <cell r="E1614">
            <v>496380</v>
          </cell>
          <cell r="F1614">
            <v>645643</v>
          </cell>
          <cell r="G1614">
            <v>799181</v>
          </cell>
          <cell r="H1614">
            <v>933003</v>
          </cell>
          <cell r="I1614">
            <v>1111074</v>
          </cell>
          <cell r="J1614">
            <v>1237271</v>
          </cell>
          <cell r="K1614">
            <v>1394378</v>
          </cell>
          <cell r="L1614">
            <v>0</v>
          </cell>
          <cell r="M1614">
            <v>0</v>
          </cell>
          <cell r="N1614">
            <v>0</v>
          </cell>
        </row>
        <row r="1615">
          <cell r="A1615" t="str">
            <v>12BJWZN</v>
          </cell>
          <cell r="B1615" t="str">
            <v xml:space="preserve">  .GASTOS OPERACIÒN MN</v>
          </cell>
          <cell r="C1615">
            <v>87285</v>
          </cell>
          <cell r="D1615">
            <v>159286</v>
          </cell>
          <cell r="E1615">
            <v>232090</v>
          </cell>
          <cell r="F1615">
            <v>303975</v>
          </cell>
          <cell r="G1615">
            <v>381511</v>
          </cell>
          <cell r="H1615">
            <v>447278</v>
          </cell>
          <cell r="I1615">
            <v>519937</v>
          </cell>
          <cell r="J1615">
            <v>587900</v>
          </cell>
          <cell r="K1615">
            <v>726283</v>
          </cell>
          <cell r="L1615">
            <v>0</v>
          </cell>
          <cell r="M1615">
            <v>0</v>
          </cell>
          <cell r="N1615">
            <v>0</v>
          </cell>
        </row>
        <row r="1616">
          <cell r="A1616" t="str">
            <v>12BJXZN</v>
          </cell>
          <cell r="B1616" t="str">
            <v xml:space="preserve">  .GASTOS OPERACIÒN ME</v>
          </cell>
          <cell r="C1616">
            <v>4942</v>
          </cell>
          <cell r="D1616">
            <v>4697</v>
          </cell>
          <cell r="E1616">
            <v>12203</v>
          </cell>
          <cell r="F1616">
            <v>17033</v>
          </cell>
          <cell r="G1616">
            <v>15811</v>
          </cell>
          <cell r="H1616">
            <v>23538</v>
          </cell>
          <cell r="I1616">
            <v>60053</v>
          </cell>
          <cell r="J1616">
            <v>64864</v>
          </cell>
          <cell r="K1616">
            <v>47582</v>
          </cell>
          <cell r="L1616">
            <v>0</v>
          </cell>
          <cell r="M1616">
            <v>0</v>
          </cell>
          <cell r="N1616">
            <v>0</v>
          </cell>
        </row>
        <row r="1617">
          <cell r="A1617" t="str">
            <v>12BKWZN</v>
          </cell>
          <cell r="B1617" t="str">
            <v xml:space="preserve">  .GASTOS FIJOS MN</v>
          </cell>
          <cell r="C1617">
            <v>1492</v>
          </cell>
          <cell r="D1617">
            <v>2503</v>
          </cell>
          <cell r="E1617">
            <v>4469</v>
          </cell>
          <cell r="F1617">
            <v>6819</v>
          </cell>
          <cell r="G1617">
            <v>8423</v>
          </cell>
          <cell r="H1617">
            <v>9838</v>
          </cell>
          <cell r="I1617">
            <v>12111</v>
          </cell>
          <cell r="J1617">
            <v>14089</v>
          </cell>
          <cell r="K1617">
            <v>15919</v>
          </cell>
          <cell r="L1617">
            <v>0</v>
          </cell>
          <cell r="M1617">
            <v>0</v>
          </cell>
          <cell r="N1617">
            <v>0</v>
          </cell>
        </row>
        <row r="1618">
          <cell r="A1618" t="str">
            <v>12BKXZN</v>
          </cell>
          <cell r="B1618" t="str">
            <v xml:space="preserve">  .GASTOS FIJOS ME</v>
          </cell>
          <cell r="C1618">
            <v>168</v>
          </cell>
          <cell r="D1618">
            <v>288</v>
          </cell>
          <cell r="E1618">
            <v>220</v>
          </cell>
          <cell r="F1618">
            <v>504</v>
          </cell>
          <cell r="G1618">
            <v>456</v>
          </cell>
          <cell r="H1618">
            <v>893</v>
          </cell>
          <cell r="I1618">
            <v>2715</v>
          </cell>
          <cell r="J1618">
            <v>2703</v>
          </cell>
          <cell r="K1618">
            <v>1267</v>
          </cell>
          <cell r="L1618">
            <v>0</v>
          </cell>
          <cell r="M1618">
            <v>0</v>
          </cell>
          <cell r="N1618">
            <v>0</v>
          </cell>
        </row>
        <row r="1619">
          <cell r="A1619" t="str">
            <v>14BPWZN</v>
          </cell>
          <cell r="B1619" t="str">
            <v xml:space="preserve">  .INGRESOS OPERACIÒN MN</v>
          </cell>
          <cell r="C1619">
            <v>29836</v>
          </cell>
          <cell r="D1619">
            <v>55016</v>
          </cell>
          <cell r="E1619">
            <v>99084</v>
          </cell>
          <cell r="F1619">
            <v>128188</v>
          </cell>
          <cell r="G1619">
            <v>154283</v>
          </cell>
          <cell r="H1619">
            <v>178605</v>
          </cell>
          <cell r="I1619">
            <v>206864</v>
          </cell>
          <cell r="J1619">
            <v>226708</v>
          </cell>
          <cell r="K1619">
            <v>245837</v>
          </cell>
          <cell r="L1619">
            <v>0</v>
          </cell>
          <cell r="M1619">
            <v>0</v>
          </cell>
          <cell r="N1619">
            <v>0</v>
          </cell>
        </row>
        <row r="1620">
          <cell r="A1620" t="str">
            <v>14BPXZN</v>
          </cell>
          <cell r="B1620" t="str">
            <v xml:space="preserve">  .INGRESOS OPERACIÒN ME</v>
          </cell>
          <cell r="C1620">
            <v>52702</v>
          </cell>
          <cell r="D1620">
            <v>92039</v>
          </cell>
          <cell r="E1620">
            <v>148207</v>
          </cell>
          <cell r="F1620">
            <v>188998</v>
          </cell>
          <cell r="G1620">
            <v>238547</v>
          </cell>
          <cell r="H1620">
            <v>272675</v>
          </cell>
          <cell r="I1620">
            <v>309189</v>
          </cell>
          <cell r="J1620">
            <v>340508</v>
          </cell>
          <cell r="K1620">
            <v>356969</v>
          </cell>
          <cell r="L1620">
            <v>0</v>
          </cell>
          <cell r="M1620">
            <v>0</v>
          </cell>
          <cell r="N1620">
            <v>0</v>
          </cell>
        </row>
        <row r="1621">
          <cell r="A1621" t="str">
            <v>14BQWZN</v>
          </cell>
          <cell r="B1621" t="str">
            <v xml:space="preserve">  .OTROS INGRESOS MN</v>
          </cell>
          <cell r="C1621">
            <v>42</v>
          </cell>
          <cell r="D1621">
            <v>59</v>
          </cell>
          <cell r="E1621">
            <v>104</v>
          </cell>
          <cell r="F1621">
            <v>124</v>
          </cell>
          <cell r="G1621">
            <v>147</v>
          </cell>
          <cell r="H1621">
            <v>172</v>
          </cell>
          <cell r="I1621">
            <v>201</v>
          </cell>
          <cell r="J1621">
            <v>495</v>
          </cell>
          <cell r="K1621">
            <v>516</v>
          </cell>
          <cell r="L1621">
            <v>0</v>
          </cell>
          <cell r="M1621">
            <v>0</v>
          </cell>
          <cell r="N1621">
            <v>0</v>
          </cell>
        </row>
        <row r="1622">
          <cell r="A1622" t="str">
            <v>14BQXZN</v>
          </cell>
          <cell r="B1622" t="str">
            <v xml:space="preserve">  .OTROS INGRESOS ME</v>
          </cell>
          <cell r="C1622">
            <v>1</v>
          </cell>
          <cell r="D1622">
            <v>1</v>
          </cell>
          <cell r="E1622">
            <v>3</v>
          </cell>
          <cell r="F1622">
            <v>2</v>
          </cell>
          <cell r="G1622">
            <v>3</v>
          </cell>
          <cell r="H1622">
            <v>4</v>
          </cell>
          <cell r="I1622">
            <v>4</v>
          </cell>
          <cell r="J1622">
            <v>4</v>
          </cell>
          <cell r="K1622">
            <v>5</v>
          </cell>
          <cell r="L1622">
            <v>0</v>
          </cell>
          <cell r="M1622">
            <v>0</v>
          </cell>
          <cell r="N1622">
            <v>0</v>
          </cell>
        </row>
        <row r="1623">
          <cell r="A1623"/>
          <cell r="B1623" t="str">
            <v>PARIDADES</v>
          </cell>
        </row>
        <row r="1624">
          <cell r="A1624" t="str">
            <v>663010EXCZN</v>
          </cell>
          <cell r="B1624" t="str">
            <v xml:space="preserve">  .WHD-EXCHANGE RATE, EXO, EXO, N</v>
          </cell>
          <cell r="C1624">
            <v>734.34</v>
          </cell>
          <cell r="D1624">
            <v>753.54</v>
          </cell>
          <cell r="E1624">
            <v>727.36</v>
          </cell>
          <cell r="F1624">
            <v>705.32</v>
          </cell>
          <cell r="G1624">
            <v>710.12</v>
          </cell>
          <cell r="H1624">
            <v>697.23</v>
          </cell>
          <cell r="I1624">
            <v>705.64</v>
          </cell>
          <cell r="J1624">
            <v>699.39</v>
          </cell>
          <cell r="K1624">
            <v>665.13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PIINDEX"/>
      <sheetName val="CPICOMP"/>
      <sheetName val="INSINDEX"/>
      <sheetName val="INSPERCHG"/>
      <sheetName val="Receitas por entidade"/>
      <sheetName val="NGCPI"/>
    </sheetNames>
    <sheetDataSet>
      <sheetData sheetId="0" refreshError="1">
        <row r="203">
          <cell r="B203">
            <v>1987</v>
          </cell>
          <cell r="K203">
            <v>0.55710306406684396</v>
          </cell>
          <cell r="O203">
            <v>15.680410168767377</v>
          </cell>
        </row>
        <row r="204">
          <cell r="K204">
            <v>-0.14773776546630479</v>
          </cell>
          <cell r="O204">
            <v>13.069845253032231</v>
          </cell>
        </row>
        <row r="205">
          <cell r="K205">
            <v>0.25892361753281357</v>
          </cell>
          <cell r="O205">
            <v>14.560439560439576</v>
          </cell>
        </row>
        <row r="206">
          <cell r="K206">
            <v>0.14757424829365817</v>
          </cell>
          <cell r="O206">
            <v>14.006719865602669</v>
          </cell>
        </row>
        <row r="207">
          <cell r="K207">
            <v>1.1235955056179803</v>
          </cell>
          <cell r="O207">
            <v>10.307414104882451</v>
          </cell>
        </row>
        <row r="208">
          <cell r="K208">
            <v>0.60109289617484851</v>
          </cell>
          <cell r="O208">
            <v>9.0209238057638697</v>
          </cell>
        </row>
        <row r="209">
          <cell r="K209">
            <v>1.9373528879232493</v>
          </cell>
          <cell r="O209">
            <v>7.5248281130633643</v>
          </cell>
        </row>
        <row r="210">
          <cell r="K210">
            <v>0.74600355239786698</v>
          </cell>
          <cell r="O210">
            <v>5.1538746755653841</v>
          </cell>
        </row>
        <row r="211">
          <cell r="K211">
            <v>1.6748942172073233</v>
          </cell>
          <cell r="O211">
            <v>6.4022140221401402</v>
          </cell>
        </row>
        <row r="212">
          <cell r="K212">
            <v>1.0750823651811903</v>
          </cell>
          <cell r="O212">
            <v>8.9940164547493531</v>
          </cell>
        </row>
        <row r="213">
          <cell r="K213">
            <v>1.2523588951792952</v>
          </cell>
          <cell r="O213">
            <v>9.84552391587561</v>
          </cell>
        </row>
        <row r="214">
          <cell r="K214">
            <v>0.10166045408335211</v>
          </cell>
          <cell r="O214">
            <v>9.7121634168986901</v>
          </cell>
        </row>
        <row r="215">
          <cell r="B215">
            <v>1988</v>
          </cell>
          <cell r="K215">
            <v>3.4867975626269532</v>
          </cell>
          <cell r="O215">
            <v>12.908587257617654</v>
          </cell>
        </row>
        <row r="216">
          <cell r="K216">
            <v>6.2031356509884228</v>
          </cell>
          <cell r="O216">
            <v>20.089878189410548</v>
          </cell>
        </row>
        <row r="217">
          <cell r="K217">
            <v>2.9525032092426073</v>
          </cell>
          <cell r="O217">
            <v>23.316240825178426</v>
          </cell>
        </row>
        <row r="218">
          <cell r="K218">
            <v>7.2942643391521234</v>
          </cell>
          <cell r="O218">
            <v>32.116283791393684</v>
          </cell>
        </row>
        <row r="219">
          <cell r="K219">
            <v>4.9970947123765264</v>
          </cell>
          <cell r="O219">
            <v>37.176945627111515</v>
          </cell>
        </row>
        <row r="220">
          <cell r="K220">
            <v>2.6009961261759917</v>
          </cell>
          <cell r="O220">
            <v>39.903959904426436</v>
          </cell>
        </row>
        <row r="221">
          <cell r="K221">
            <v>4.6925566343041902</v>
          </cell>
          <cell r="O221">
            <v>43.685340365482858</v>
          </cell>
        </row>
        <row r="222">
          <cell r="K222">
            <v>1.2879958784131951</v>
          </cell>
          <cell r="O222">
            <v>44.458337299286676</v>
          </cell>
        </row>
        <row r="223">
          <cell r="K223">
            <v>0.55951169888097674</v>
          </cell>
          <cell r="O223">
            <v>42.87361665324498</v>
          </cell>
        </row>
        <row r="224">
          <cell r="K224">
            <v>-2.9337379868487501</v>
          </cell>
          <cell r="O224">
            <v>37.206990925072844</v>
          </cell>
        </row>
        <row r="225">
          <cell r="K225">
            <v>2.3970818134444905</v>
          </cell>
          <cell r="O225">
            <v>38.758204040223454</v>
          </cell>
        </row>
        <row r="226">
          <cell r="K226">
            <v>0.25445292620864812</v>
          </cell>
          <cell r="O226">
            <v>38.970000816888287</v>
          </cell>
        </row>
        <row r="227">
          <cell r="B227">
            <v>1989</v>
          </cell>
          <cell r="K227">
            <v>11.827411167512691</v>
          </cell>
          <cell r="O227">
            <v>50.170415814587614</v>
          </cell>
        </row>
        <row r="228">
          <cell r="K228">
            <v>5.7648660916931327</v>
          </cell>
          <cell r="O228">
            <v>49.550706033376102</v>
          </cell>
        </row>
        <row r="229">
          <cell r="K229">
            <v>7.8969957081545195</v>
          </cell>
          <cell r="O229">
            <v>56.733167082294258</v>
          </cell>
        </row>
        <row r="230">
          <cell r="K230">
            <v>7.6372315035799554</v>
          </cell>
          <cell r="O230">
            <v>57.234166182452071</v>
          </cell>
        </row>
        <row r="231">
          <cell r="K231">
            <v>3.9911308203991025</v>
          </cell>
          <cell r="O231">
            <v>55.727725511898171</v>
          </cell>
        </row>
        <row r="232">
          <cell r="K232">
            <v>5.6503198294243218</v>
          </cell>
          <cell r="O232">
            <v>60.355987055016193</v>
          </cell>
        </row>
        <row r="233">
          <cell r="K233">
            <v>-2.4217961654893982</v>
          </cell>
          <cell r="O233">
            <v>49.459041731066478</v>
          </cell>
        </row>
        <row r="234">
          <cell r="K234">
            <v>-0.79283005860049105</v>
          </cell>
          <cell r="O234">
            <v>46.388606307222787</v>
          </cell>
        </row>
        <row r="235">
          <cell r="K235">
            <v>-0.41695621959694229</v>
          </cell>
          <cell r="O235">
            <v>44.967121901871529</v>
          </cell>
        </row>
        <row r="236">
          <cell r="K236">
            <v>-0.5233775296580645</v>
          </cell>
          <cell r="O236">
            <v>48.56696195935384</v>
          </cell>
        </row>
        <row r="237">
          <cell r="K237">
            <v>-0.42090494563312708</v>
          </cell>
          <cell r="O237">
            <v>44.47837150127225</v>
          </cell>
        </row>
        <row r="238">
          <cell r="K238">
            <v>0.3874603733709181</v>
          </cell>
          <cell r="O238">
            <v>44.670050761421322</v>
          </cell>
        </row>
        <row r="239">
          <cell r="B239" t="str">
            <v>1990</v>
          </cell>
          <cell r="K239">
            <v>-1.0175438596491171</v>
          </cell>
          <cell r="O239">
            <v>28.052655469813903</v>
          </cell>
        </row>
        <row r="240">
          <cell r="K240">
            <v>1.0280042538106882</v>
          </cell>
          <cell r="O240">
            <v>22.317596566523612</v>
          </cell>
        </row>
        <row r="241">
          <cell r="K241">
            <v>0.59649122807017285</v>
          </cell>
          <cell r="O241">
            <v>14.041368337311045</v>
          </cell>
        </row>
        <row r="242">
          <cell r="K242">
            <v>1.6393442622950838</v>
          </cell>
          <cell r="O242">
            <v>7.6866223207686435</v>
          </cell>
        </row>
        <row r="243">
          <cell r="K243">
            <v>1.7158544955387711</v>
          </cell>
          <cell r="O243">
            <v>5.3304904051172608</v>
          </cell>
        </row>
        <row r="244">
          <cell r="B244" t="str">
            <v/>
          </cell>
          <cell r="K244">
            <v>0.57354925775980892</v>
          </cell>
          <cell r="O244">
            <v>0.26908846283215659</v>
          </cell>
        </row>
        <row r="245">
          <cell r="K245">
            <v>0.63737001006372029</v>
          </cell>
          <cell r="O245">
            <v>3.4126163391933639</v>
          </cell>
        </row>
        <row r="246">
          <cell r="K246">
            <v>0.10000000000001119</v>
          </cell>
          <cell r="O246">
            <v>4.3432939541348192</v>
          </cell>
        </row>
        <row r="247">
          <cell r="K247">
            <v>-2.0313020313020402</v>
          </cell>
          <cell r="O247">
            <v>2.6517794836008246</v>
          </cell>
        </row>
        <row r="248">
          <cell r="K248">
            <v>-0.67980965329708098</v>
          </cell>
          <cell r="O248">
            <v>2.4903542616625529</v>
          </cell>
        </row>
        <row r="249">
          <cell r="K249">
            <v>-6.8446269678301697E-2</v>
          </cell>
          <cell r="O249">
            <v>2.8531172948221384</v>
          </cell>
        </row>
        <row r="250">
          <cell r="K250">
            <v>1.0616438356164437</v>
          </cell>
          <cell r="O250">
            <v>3.5438596491228047</v>
          </cell>
        </row>
        <row r="251">
          <cell r="B251" t="str">
            <v>1991</v>
          </cell>
          <cell r="K251">
            <v>-0.57607590647239526</v>
          </cell>
          <cell r="O251">
            <v>4.0056717476072201</v>
          </cell>
        </row>
        <row r="252">
          <cell r="K252">
            <v>4.1581458759373024</v>
          </cell>
          <cell r="O252">
            <v>7.2280701754386056</v>
          </cell>
        </row>
        <row r="253">
          <cell r="K253">
            <v>0.45811518324605505</v>
          </cell>
          <cell r="O253">
            <v>7.0805720265085581</v>
          </cell>
        </row>
        <row r="254">
          <cell r="K254">
            <v>3.1596091205211785</v>
          </cell>
          <cell r="O254">
            <v>8.6822237474262209</v>
          </cell>
        </row>
        <row r="255">
          <cell r="K255">
            <v>4.0101041995579401</v>
          </cell>
          <cell r="O255">
            <v>11.133603238866407</v>
          </cell>
        </row>
        <row r="256">
          <cell r="B256" t="str">
            <v/>
          </cell>
          <cell r="K256">
            <v>2.0947176684881663</v>
          </cell>
          <cell r="O256">
            <v>12.814491781281445</v>
          </cell>
        </row>
        <row r="257">
          <cell r="K257">
            <v>0.71364852809989721</v>
          </cell>
          <cell r="O257">
            <v>12.9</v>
          </cell>
        </row>
        <row r="258">
          <cell r="K258">
            <v>2.0076764098021949</v>
          </cell>
          <cell r="O258">
            <v>15.051615051615052</v>
          </cell>
        </row>
        <row r="259">
          <cell r="K259">
            <v>-1.157742402315487</v>
          </cell>
          <cell r="O259">
            <v>16.077498300475867</v>
          </cell>
        </row>
        <row r="260">
          <cell r="K260">
            <v>1.0541727672035206</v>
          </cell>
          <cell r="O260">
            <v>18.104038329911031</v>
          </cell>
        </row>
        <row r="261">
          <cell r="K261">
            <v>0.89829035062298779</v>
          </cell>
          <cell r="O261">
            <v>19.246575342465743</v>
          </cell>
        </row>
        <row r="262">
          <cell r="K262">
            <v>4.2791499138426392</v>
          </cell>
          <cell r="O262">
            <v>23.043036258895278</v>
          </cell>
        </row>
        <row r="263">
          <cell r="B263" t="str">
            <v>1/92</v>
          </cell>
          <cell r="K263">
            <v>4.0484714954557965</v>
          </cell>
          <cell r="O263">
            <v>28.766189502385831</v>
          </cell>
          <cell r="S263">
            <v>15.039151157512487</v>
          </cell>
        </row>
        <row r="264">
          <cell r="K264">
            <v>2.1439915299100054</v>
          </cell>
          <cell r="O264">
            <v>26.276178010471195</v>
          </cell>
          <cell r="S264">
            <v>16.635640548316122</v>
          </cell>
        </row>
        <row r="265">
          <cell r="K265">
            <v>5.4159108577351844</v>
          </cell>
          <cell r="O265">
            <v>32.508143322475583</v>
          </cell>
          <cell r="S265">
            <v>18.770507894663059</v>
          </cell>
        </row>
        <row r="266">
          <cell r="K266">
            <v>7.4237954768928249</v>
          </cell>
          <cell r="O266">
            <v>37.985475213135466</v>
          </cell>
          <cell r="S266">
            <v>21.283764967975529</v>
          </cell>
        </row>
        <row r="267">
          <cell r="K267">
            <v>4.6681922196796233</v>
          </cell>
          <cell r="O267">
            <v>38.858530661809354</v>
          </cell>
          <cell r="S267">
            <v>23.711368653421651</v>
          </cell>
        </row>
        <row r="268">
          <cell r="B268" t="str">
            <v/>
          </cell>
          <cell r="K268">
            <v>9.1604722343681786</v>
          </cell>
          <cell r="O268">
            <v>48.46862920011894</v>
          </cell>
          <cell r="S268">
            <v>26.871825678553908</v>
          </cell>
        </row>
        <row r="269">
          <cell r="B269" t="str">
            <v>7/92</v>
          </cell>
          <cell r="K269">
            <v>3.8654115762067009</v>
          </cell>
          <cell r="O269">
            <v>53.114850900501942</v>
          </cell>
          <cell r="S269">
            <v>30.406117430895186</v>
          </cell>
        </row>
        <row r="270">
          <cell r="K270">
            <v>2.4874662553027393</v>
          </cell>
          <cell r="O270">
            <v>53.835021707670052</v>
          </cell>
          <cell r="S270">
            <v>33.797816395718236</v>
          </cell>
        </row>
        <row r="271">
          <cell r="K271">
            <v>-0.48918156161806836</v>
          </cell>
          <cell r="O271">
            <v>54.875549048316245</v>
          </cell>
          <cell r="S271">
            <v>37.069647282121586</v>
          </cell>
        </row>
        <row r="272">
          <cell r="K272">
            <v>-0.43486481376441288</v>
          </cell>
          <cell r="O272">
            <v>52.59345117357288</v>
          </cell>
          <cell r="S272">
            <v>39.903283675220358</v>
          </cell>
        </row>
        <row r="273">
          <cell r="K273">
            <v>0.79756931257120023</v>
          </cell>
          <cell r="O273">
            <v>52.441125789775981</v>
          </cell>
          <cell r="S273">
            <v>42.567584881486241</v>
          </cell>
        </row>
        <row r="274">
          <cell r="K274">
            <v>1.7897513187641323</v>
          </cell>
          <cell r="O274">
            <v>48.801982924814084</v>
          </cell>
          <cell r="S274">
            <v>44.588842715023326</v>
          </cell>
        </row>
        <row r="275">
          <cell r="B275" t="str">
            <v>1993</v>
          </cell>
          <cell r="K275">
            <v>4.7936331667592258</v>
          </cell>
          <cell r="O275">
            <v>49.867654843832732</v>
          </cell>
          <cell r="S275">
            <v>46.225554267676159</v>
          </cell>
        </row>
        <row r="276">
          <cell r="K276">
            <v>5.2808194984104606</v>
          </cell>
          <cell r="O276">
            <v>54.470069966312536</v>
          </cell>
          <cell r="S276">
            <v>48.46923969820083</v>
          </cell>
        </row>
        <row r="277">
          <cell r="K277">
            <v>6.3579936252306624</v>
          </cell>
          <cell r="O277">
            <v>55.850540806293012</v>
          </cell>
          <cell r="S277">
            <v>50.335301062573798</v>
          </cell>
        </row>
        <row r="278">
          <cell r="K278">
            <v>6.7823343848580464</v>
          </cell>
          <cell r="O278">
            <v>54.919908466819223</v>
          </cell>
          <cell r="S278">
            <v>51.693339150001158</v>
          </cell>
        </row>
        <row r="279">
          <cell r="K279">
            <v>9.1875923190546605</v>
          </cell>
          <cell r="O279">
            <v>61.609094884127693</v>
          </cell>
          <cell r="S279">
            <v>53.647982512881121</v>
          </cell>
        </row>
        <row r="280">
          <cell r="B280" t="str">
            <v/>
          </cell>
          <cell r="K280">
            <v>5.6006493506493449</v>
          </cell>
          <cell r="O280">
            <v>56.338874424193875</v>
          </cell>
          <cell r="S280">
            <v>54.312033230742699</v>
          </cell>
        </row>
        <row r="281">
          <cell r="B281" t="str">
            <v>7/93</v>
          </cell>
          <cell r="K281">
            <v>3.561363054060962</v>
          </cell>
          <cell r="O281">
            <v>55.881218665638244</v>
          </cell>
          <cell r="S281">
            <v>54.564667854626812</v>
          </cell>
        </row>
        <row r="282">
          <cell r="K282">
            <v>1.9544779811974333</v>
          </cell>
          <cell r="O282">
            <v>55.070555032925682</v>
          </cell>
          <cell r="S282">
            <v>54.668608595028111</v>
          </cell>
        </row>
        <row r="283">
          <cell r="K283">
            <v>1.6136859985440344</v>
          </cell>
          <cell r="O283">
            <v>58.347513707695221</v>
          </cell>
          <cell r="S283">
            <v>55.029233017924462</v>
          </cell>
        </row>
        <row r="284">
          <cell r="K284">
            <v>-0.16716417910447312</v>
          </cell>
          <cell r="O284">
            <v>58.773262438283311</v>
          </cell>
          <cell r="S284">
            <v>55.55183884335915</v>
          </cell>
        </row>
        <row r="285">
          <cell r="K285">
            <v>1.8538452338237033</v>
          </cell>
          <cell r="O285">
            <v>60.437076111529777</v>
          </cell>
          <cell r="S285">
            <v>56.21259233963012</v>
          </cell>
        </row>
        <row r="286">
          <cell r="K286">
            <v>2.3132926256458353</v>
          </cell>
          <cell r="O286">
            <v>61.262261706459384</v>
          </cell>
          <cell r="S286">
            <v>57.156543399118597</v>
          </cell>
        </row>
        <row r="287">
          <cell r="B287" t="str">
            <v>1994</v>
          </cell>
          <cell r="K287">
            <v>2.5134855962355207</v>
          </cell>
          <cell r="O287">
            <v>57.753444012716358</v>
          </cell>
          <cell r="S287">
            <v>57.677972104632921</v>
          </cell>
        </row>
        <row r="288">
          <cell r="K288">
            <v>5.6202418271383614</v>
          </cell>
          <cell r="O288">
            <v>58.262036571045115</v>
          </cell>
          <cell r="S288">
            <v>57.936314032087296</v>
          </cell>
        </row>
        <row r="289">
          <cell r="K289">
            <v>1.2825948696205236</v>
          </cell>
          <cell r="O289">
            <v>50.709779179810724</v>
          </cell>
          <cell r="S289">
            <v>57.349961518526094</v>
          </cell>
        </row>
        <row r="290">
          <cell r="K290">
            <v>6.7817896389325005</v>
          </cell>
          <cell r="O290">
            <v>50.709010339734121</v>
          </cell>
          <cell r="S290">
            <v>56.83018753689435</v>
          </cell>
        </row>
        <row r="291">
          <cell r="K291">
            <v>3.9890228364206637</v>
          </cell>
          <cell r="O291">
            <v>43.533549783549773</v>
          </cell>
          <cell r="S291">
            <v>55.086012920084194</v>
          </cell>
        </row>
        <row r="292">
          <cell r="B292" t="str">
            <v/>
          </cell>
          <cell r="K292">
            <v>4.1564561734212857</v>
          </cell>
          <cell r="O292">
            <v>41.570586728157807</v>
          </cell>
          <cell r="S292">
            <v>53.527295043097432</v>
          </cell>
        </row>
        <row r="293">
          <cell r="B293" t="str">
            <v>7/94</v>
          </cell>
          <cell r="K293">
            <v>7.2663107411094163</v>
          </cell>
          <cell r="O293">
            <v>46.635329045027227</v>
          </cell>
          <cell r="S293">
            <v>52.616762292884324</v>
          </cell>
        </row>
        <row r="294">
          <cell r="K294">
            <v>8.6553062257465729</v>
          </cell>
          <cell r="O294">
            <v>56.272749332686224</v>
          </cell>
          <cell r="S294">
            <v>52.837222501709171</v>
          </cell>
        </row>
        <row r="295">
          <cell r="K295">
            <v>4.1537267080745233</v>
          </cell>
          <cell r="O295">
            <v>60.179104477611943</v>
          </cell>
          <cell r="S295">
            <v>53.238472130903467</v>
          </cell>
        </row>
        <row r="296">
          <cell r="K296">
            <v>2.50465896384644</v>
          </cell>
          <cell r="O296">
            <v>64.465972969740434</v>
          </cell>
          <cell r="S296">
            <v>54.01175571059926</v>
          </cell>
        </row>
        <row r="297">
          <cell r="K297">
            <v>6.1668242309650401</v>
          </cell>
          <cell r="O297">
            <v>71.430248943165807</v>
          </cell>
          <cell r="S297">
            <v>55.326076951399081</v>
          </cell>
        </row>
        <row r="298">
          <cell r="K298">
            <v>5.493526953900929</v>
          </cell>
          <cell r="O298">
            <v>76.758866062205897</v>
          </cell>
          <cell r="S298">
            <v>57.040411429584779</v>
          </cell>
        </row>
        <row r="299">
          <cell r="B299" t="str">
            <v>1995</v>
          </cell>
          <cell r="K299">
            <v>3.8374131549899548</v>
          </cell>
          <cell r="O299">
            <v>79.04164800716525</v>
          </cell>
          <cell r="S299">
            <v>59.099174260899325</v>
          </cell>
        </row>
        <row r="300">
          <cell r="K300">
            <v>4.5897948974487068</v>
          </cell>
          <cell r="O300">
            <v>77.29489082043672</v>
          </cell>
          <cell r="S300">
            <v>60.920950858557219</v>
          </cell>
        </row>
        <row r="301">
          <cell r="K301">
            <v>3.5692933157957629</v>
          </cell>
          <cell r="O301">
            <v>81.297749869178432</v>
          </cell>
          <cell r="S301">
            <v>63.510680774605689</v>
          </cell>
        </row>
        <row r="302">
          <cell r="K302">
            <v>8.9822778964382621</v>
          </cell>
          <cell r="O302">
            <v>85.033813584239937</v>
          </cell>
          <cell r="S302">
            <v>66.466563076061917</v>
          </cell>
        </row>
        <row r="303">
          <cell r="K303">
            <v>6.1602839133428677</v>
          </cell>
          <cell r="O303">
            <v>88.897266729500473</v>
          </cell>
          <cell r="S303">
            <v>70.281098183111652</v>
          </cell>
        </row>
        <row r="304">
          <cell r="B304" t="str">
            <v/>
          </cell>
          <cell r="K304">
            <v>4.5254964574393819</v>
          </cell>
          <cell r="O304">
            <v>89.566555062890259</v>
          </cell>
          <cell r="S304">
            <v>74.253243213779569</v>
          </cell>
        </row>
        <row r="305">
          <cell r="B305" t="str">
            <v>7/95</v>
          </cell>
          <cell r="O305">
            <v>82.579719925763456</v>
          </cell>
          <cell r="S305">
            <v>77.081320380162694</v>
          </cell>
        </row>
        <row r="306">
          <cell r="O306">
            <v>73.959627329192543</v>
          </cell>
          <cell r="S306">
            <v>78.189460180277479</v>
          </cell>
        </row>
        <row r="307">
          <cell r="O307">
            <v>69.877003354453976</v>
          </cell>
          <cell r="S307">
            <v>78.507820342605498</v>
          </cell>
        </row>
        <row r="308">
          <cell r="O308">
            <v>61.631881317722346</v>
          </cell>
          <cell r="S308">
            <v>77.618412274849916</v>
          </cell>
        </row>
        <row r="309">
          <cell r="O309">
            <v>54.305089389684213</v>
          </cell>
          <cell r="S309">
            <v>75.487603428224332</v>
          </cell>
        </row>
        <row r="310">
          <cell r="O310">
            <v>51.587559249399398</v>
          </cell>
          <cell r="S310">
            <v>72.811518509369378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"/>
      <sheetName val="WB"/>
      <sheetName val="BoP"/>
      <sheetName val="DOC"/>
      <sheetName val="Input"/>
      <sheetName val="Main Output Table"/>
      <sheetName val="End-94-update"/>
      <sheetName val="Projects"/>
      <sheetName val="Debt"/>
      <sheetName val="export"/>
      <sheetName val="import"/>
      <sheetName val="Gas"/>
      <sheetName val="IMF"/>
      <sheetName val="EBRD"/>
      <sheetName val="RED_TbleBOP"/>
      <sheetName val="Debt_Sum_Tbl"/>
      <sheetName val="RED_Tble36"/>
      <sheetName val="Tbl2-DSA"/>
      <sheetName val="BoP_Sum (comp)"/>
      <sheetName val="DS_after2001 (2)"/>
      <sheetName val="DS_after2001"/>
      <sheetName val="Chart1 DS"/>
      <sheetName val="Prog"/>
      <sheetName val="UFC_TBL"/>
      <sheetName val="CPFs"/>
      <sheetName val="ControlSheet"/>
      <sheetName val="DSA-2000"/>
      <sheetName val="NPV"/>
      <sheetName val="NPV-gap-Geo&amp;Napflow"/>
      <sheetName val="NPV-gap-Napstock"/>
      <sheetName val="DSA_Naple_F_S"/>
      <sheetName val="WEOQ5"/>
      <sheetName val="WEOQ6"/>
      <sheetName val="WEOQ7"/>
      <sheetName val="End-94-old"/>
      <sheetName val="GEO_Q"/>
      <sheetName val="FSUOUT"/>
      <sheetName val="WEO"/>
      <sheetName val="Structure"/>
      <sheetName val="IR-6SR"/>
      <sheetName val="CB-1SR_Bridge"/>
      <sheetName val="CB-1SR"/>
      <sheetName val="STA-1SG"/>
      <sheetName val="AD-CB"/>
      <sheetName val="DMB"/>
      <sheetName val="Comb_Bridge"/>
      <sheetName val="ODC-2SR_Bridge_banks"/>
      <sheetName val="ODC-2SR_Bridge_CRU"/>
      <sheetName val="ODC-2SR"/>
      <sheetName val="STA-2SG"/>
      <sheetName val="AD-ODC"/>
      <sheetName val="STA-3SG"/>
      <sheetName val="AD-DC"/>
      <sheetName val="OFC-4SR"/>
      <sheetName val="STA-4SG"/>
      <sheetName val="AD-OFC"/>
      <sheetName val="STA-5SG"/>
      <sheetName val="AD-FC"/>
      <sheetName val="MA-5SR_Bridge"/>
      <sheetName val="MA-5SR"/>
      <sheetName val="ER-01R"/>
      <sheetName val="Inputs"/>
      <sheetName val="Out-A"/>
      <sheetName val="Out-F"/>
      <sheetName val="Out-M"/>
      <sheetName val="Out-BoP"/>
      <sheetName val="Trade"/>
      <sheetName val="BoP-worksheet"/>
      <sheetName val="Finance"/>
      <sheetName val="Pledge"/>
      <sheetName val="Finreq"/>
      <sheetName val="FundSR"/>
      <sheetName val="Input_external"/>
      <sheetName val="Inp_Outp_debt"/>
      <sheetName val="BoP-GDP"/>
      <sheetName val="NPC Debt"/>
      <sheetName val="Flow"/>
      <sheetName val="Oil shock"/>
      <sheetName val="Fiscal1"/>
      <sheetName val="Figs"/>
      <sheetName val="NRI"/>
      <sheetName val="Input-DS-04-Feb 05"/>
      <sheetName val="Input-DS-05-Feb 05"/>
      <sheetName val="Input-Grants-05-Feb 05-2"/>
      <sheetName val="Input-Grants-04-Feb 05"/>
      <sheetName val="Input-Credit-05-Feb 05"/>
      <sheetName val="Input-Credit 04 Feb 05"/>
      <sheetName val="Merchandise"/>
      <sheetName val="Debt stocks"/>
      <sheetName val="Storage"/>
      <sheetName val="Q5"/>
      <sheetName val="Q6"/>
      <sheetName val="Q7"/>
      <sheetName val="OUTREO"/>
      <sheetName val="OUTREO_History"/>
      <sheetName val="out_fiscal"/>
      <sheetName val="out_main"/>
      <sheetName val="Imp"/>
      <sheetName val="DSA output"/>
      <sheetName val="in-out"/>
      <sheetName val="A-II.3"/>
      <sheetName val="CY BOT CASHFLOW"/>
      <sheetName val="A 11"/>
      <sheetName val="GeoBo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Execute Macros"/>
      <sheetName val="Annual Transfer"/>
      <sheetName val="Quarterly Transfer"/>
      <sheetName val="Annual Assumptions"/>
      <sheetName val="Quarterly Assumptions"/>
      <sheetName val="Annual MacroFlow"/>
      <sheetName val="Quarterly MacroFlow"/>
      <sheetName val="Annual Tables"/>
      <sheetName val="MFLOW96"/>
    </sheetNames>
    <definedNames>
      <definedName name="[Macros Import].qbop"/>
      <definedName name="atrade"/>
      <definedName name="mflowsa"/>
      <definedName name="mflowsq"/>
      <definedName name="mstocksa"/>
      <definedName name="mstocksq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 1"/>
      <sheetName val="A 2"/>
      <sheetName val="A 3_A 13"/>
      <sheetName val="A 4_A 14"/>
      <sheetName val="A 5_A 15"/>
      <sheetName val="A 6"/>
      <sheetName val="A 7"/>
      <sheetName val="A 8"/>
      <sheetName val="A 9"/>
      <sheetName val="A 11"/>
      <sheetName val="C 2"/>
      <sheetName val="A 16"/>
      <sheetName val="A 18"/>
      <sheetName val="Bridge to 2SR"/>
      <sheetName val="Comm. Banks"/>
      <sheetName val="NBS"/>
      <sheetName val="Tcoy."/>
      <sheetName val="Globe Trust"/>
      <sheetName val="NBS&amp;TC -Bridge to 2SR"/>
      <sheetName val="NBS&amp;TC"/>
      <sheetName val="ODC-2SR"/>
      <sheetName val="STA-2SF"/>
      <sheetName val="WHD-OD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ulnerability Indicators"/>
      <sheetName val="BOP Main"/>
      <sheetName val="BOP Alt"/>
      <sheetName val="Index"/>
      <sheetName val="DebtM"/>
      <sheetName val="Finreq-M"/>
      <sheetName val="BoP-M"/>
      <sheetName val="BoP-Q"/>
      <sheetName val="Trade"/>
      <sheetName val="Input"/>
      <sheetName val="SER"/>
      <sheetName val="Input2"/>
      <sheetName val="DebtSer"/>
      <sheetName val="CAP"/>
      <sheetName val="RES"/>
      <sheetName val="BoP"/>
      <sheetName val="BoP M-T"/>
      <sheetName val="FinReqM-T"/>
      <sheetName val="Tab7SR"/>
      <sheetName val="Tab8SR"/>
      <sheetName val="DEBT"/>
      <sheetName val="month-01"/>
      <sheetName val="FINREQ"/>
      <sheetName val="monthCAP"/>
      <sheetName val="OUTPUT"/>
      <sheetName val="PC+Bond"/>
      <sheetName val="arr"/>
      <sheetName val="PC"/>
      <sheetName val="BondFin"/>
      <sheetName val="PCscen"/>
      <sheetName val="month2000"/>
      <sheetName val="WEOQ5"/>
      <sheetName val="WEOQ6"/>
      <sheetName val="WEOQ7"/>
      <sheetName val="xxweolinksx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FLOW96"/>
      <sheetName val="Index"/>
      <sheetName val="Execute Macros"/>
      <sheetName val="Annual Transfer"/>
      <sheetName val="Quarterly Transfer"/>
      <sheetName val="Annual Assumptions"/>
      <sheetName val="Quarterly Assumptions"/>
      <sheetName val="Annual MacroFlow"/>
      <sheetName val="Quarterly MacroFlow"/>
      <sheetName val="Annual Tables"/>
      <sheetName val="MFLOW96.XLS"/>
      <sheetName val="A 11"/>
    </sheetNames>
    <definedNames>
      <definedName name="[Macros Import].qbop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F46"/>
  <sheetViews>
    <sheetView view="pageBreakPreview" topLeftCell="D46" zoomScale="80" zoomScaleNormal="80" zoomScaleSheetLayoutView="80" workbookViewId="0">
      <selection activeCell="K10" sqref="K10"/>
    </sheetView>
  </sheetViews>
  <sheetFormatPr defaultColWidth="9.140625" defaultRowHeight="15" x14ac:dyDescent="0.25"/>
  <cols>
    <col min="1" max="1" width="20.28515625" style="1" customWidth="1"/>
    <col min="2" max="2" width="19.28515625" style="2" customWidth="1"/>
    <col min="3" max="3" width="19.28515625" style="5" customWidth="1"/>
    <col min="4" max="4" width="19.28515625" style="2" customWidth="1"/>
    <col min="5" max="7" width="19.28515625" style="5" customWidth="1"/>
    <col min="8" max="8" width="19.28515625" style="2" customWidth="1"/>
    <col min="9" max="9" width="19.28515625" style="5" customWidth="1"/>
    <col min="10" max="10" width="19.28515625" style="2" customWidth="1"/>
    <col min="11" max="11" width="19.28515625" style="5" customWidth="1"/>
    <col min="12" max="12" width="16.42578125" style="2" customWidth="1"/>
    <col min="13" max="13" width="15.140625" style="5" customWidth="1"/>
    <col min="14" max="18" width="15.140625" style="1" customWidth="1"/>
    <col min="19" max="19" width="17.140625" style="1" customWidth="1"/>
    <col min="20" max="20" width="9.140625" style="1"/>
    <col min="21" max="21" width="11.85546875" style="1" customWidth="1"/>
    <col min="22" max="22" width="9.140625" style="1"/>
    <col min="23" max="23" width="20.42578125" style="1" customWidth="1"/>
    <col min="24" max="24" width="9.140625" style="1"/>
    <col min="25" max="25" width="20.42578125" style="1" customWidth="1"/>
    <col min="26" max="16384" width="9.140625" style="1"/>
  </cols>
  <sheetData>
    <row r="1" spans="1:240" x14ac:dyDescent="0.25">
      <c r="A1" s="220" t="s">
        <v>119</v>
      </c>
      <c r="B1" s="221"/>
      <c r="C1" s="221"/>
      <c r="D1" s="221"/>
      <c r="E1" s="221"/>
      <c r="F1" s="221"/>
      <c r="G1" s="221"/>
      <c r="H1" s="221"/>
      <c r="I1" s="221"/>
      <c r="J1" s="221"/>
      <c r="K1" s="221"/>
      <c r="L1" s="221"/>
      <c r="M1" s="222"/>
    </row>
    <row r="2" spans="1:240" x14ac:dyDescent="0.25">
      <c r="A2" s="223"/>
      <c r="B2" s="224"/>
      <c r="C2" s="224"/>
      <c r="D2" s="224"/>
      <c r="E2" s="224"/>
      <c r="F2" s="224"/>
      <c r="G2" s="224"/>
      <c r="H2" s="224"/>
      <c r="I2" s="224"/>
      <c r="J2" s="224"/>
      <c r="K2" s="224"/>
      <c r="L2" s="224"/>
      <c r="M2" s="225"/>
    </row>
    <row r="3" spans="1:240" s="7" customFormat="1" ht="19.5" customHeight="1" x14ac:dyDescent="0.25">
      <c r="A3" s="228" t="s">
        <v>0</v>
      </c>
      <c r="B3" s="218" t="s">
        <v>1</v>
      </c>
      <c r="C3" s="219"/>
      <c r="D3" s="230" t="s">
        <v>2</v>
      </c>
      <c r="E3" s="231"/>
      <c r="F3" s="218" t="s">
        <v>3</v>
      </c>
      <c r="G3" s="219"/>
      <c r="H3" s="218" t="s">
        <v>4</v>
      </c>
      <c r="I3" s="219"/>
      <c r="J3" s="218" t="s">
        <v>5</v>
      </c>
      <c r="K3" s="219"/>
      <c r="L3" s="108"/>
      <c r="M3" s="108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  <c r="DQ3" s="6"/>
      <c r="DR3" s="6"/>
      <c r="DS3" s="6"/>
      <c r="DT3" s="6"/>
      <c r="DU3" s="6"/>
      <c r="DV3" s="6"/>
      <c r="DW3" s="6"/>
      <c r="DX3" s="6"/>
      <c r="DY3" s="6"/>
      <c r="DZ3" s="6"/>
      <c r="EA3" s="6"/>
      <c r="EB3" s="6"/>
      <c r="EC3" s="6"/>
      <c r="ED3" s="6"/>
      <c r="EE3" s="6"/>
      <c r="EF3" s="6"/>
      <c r="EG3" s="6"/>
      <c r="EH3" s="6"/>
      <c r="EI3" s="6"/>
      <c r="EJ3" s="6"/>
      <c r="EK3" s="6"/>
      <c r="EL3" s="6"/>
      <c r="EM3" s="6"/>
      <c r="EN3" s="6"/>
      <c r="EO3" s="6"/>
      <c r="EP3" s="6"/>
      <c r="EQ3" s="6"/>
      <c r="ER3" s="6"/>
      <c r="ES3" s="6"/>
      <c r="ET3" s="6"/>
      <c r="EU3" s="6"/>
      <c r="EV3" s="6"/>
      <c r="EW3" s="6"/>
      <c r="EX3" s="6"/>
      <c r="EY3" s="6"/>
      <c r="EZ3" s="6"/>
      <c r="FA3" s="6"/>
      <c r="FB3" s="6"/>
      <c r="FC3" s="6"/>
      <c r="FD3" s="6"/>
      <c r="FE3" s="6"/>
      <c r="FF3" s="6"/>
      <c r="FG3" s="6"/>
      <c r="FH3" s="6"/>
      <c r="FI3" s="6"/>
      <c r="FJ3" s="6"/>
      <c r="FK3" s="6"/>
      <c r="FL3" s="6"/>
      <c r="FM3" s="6"/>
      <c r="FN3" s="6"/>
      <c r="FO3" s="6"/>
      <c r="FP3" s="6"/>
      <c r="FQ3" s="6"/>
      <c r="FR3" s="6"/>
      <c r="FS3" s="6"/>
      <c r="FT3" s="6"/>
      <c r="FU3" s="6"/>
      <c r="FV3" s="6"/>
      <c r="FW3" s="6"/>
      <c r="FX3" s="6"/>
      <c r="FY3" s="6"/>
      <c r="FZ3" s="6"/>
      <c r="GA3" s="6"/>
      <c r="GB3" s="6"/>
      <c r="GC3" s="6"/>
      <c r="GD3" s="6"/>
      <c r="GE3" s="6"/>
      <c r="GF3" s="6"/>
      <c r="GG3" s="6"/>
      <c r="GH3" s="6"/>
      <c r="GI3" s="6"/>
      <c r="GJ3" s="6"/>
      <c r="GK3" s="6"/>
      <c r="GL3" s="6"/>
      <c r="GM3" s="6"/>
      <c r="GN3" s="6"/>
      <c r="GO3" s="6"/>
      <c r="GP3" s="6"/>
      <c r="GQ3" s="6"/>
      <c r="GR3" s="6"/>
      <c r="GS3" s="6"/>
      <c r="GT3" s="6"/>
      <c r="GU3" s="6"/>
      <c r="GV3" s="6"/>
      <c r="GW3" s="6"/>
      <c r="GX3" s="6"/>
      <c r="GY3" s="6"/>
      <c r="GZ3" s="6"/>
      <c r="HA3" s="6"/>
      <c r="HB3" s="6"/>
      <c r="HC3" s="6"/>
      <c r="HD3" s="6"/>
      <c r="HE3" s="6"/>
      <c r="HF3" s="6"/>
      <c r="HG3" s="6"/>
      <c r="HH3" s="6"/>
      <c r="HI3" s="6"/>
      <c r="HJ3" s="6"/>
      <c r="HK3" s="6"/>
      <c r="HL3" s="6"/>
      <c r="HM3" s="6"/>
      <c r="HN3" s="6"/>
      <c r="HO3" s="6"/>
      <c r="HP3" s="6"/>
      <c r="HQ3" s="6"/>
      <c r="HR3" s="6"/>
      <c r="HS3" s="6"/>
      <c r="HT3" s="6"/>
      <c r="HU3" s="6"/>
      <c r="HV3" s="6"/>
      <c r="HW3" s="6"/>
      <c r="HX3" s="6"/>
      <c r="HY3" s="6"/>
      <c r="HZ3" s="6"/>
      <c r="IA3" s="6"/>
      <c r="IB3" s="6"/>
      <c r="IC3" s="6"/>
      <c r="ID3" s="6"/>
      <c r="IE3" s="6"/>
      <c r="IF3" s="6"/>
    </row>
    <row r="4" spans="1:240" s="7" customFormat="1" ht="19.5" customHeight="1" x14ac:dyDescent="0.25">
      <c r="A4" s="229"/>
      <c r="B4" s="10" t="s">
        <v>10</v>
      </c>
      <c r="C4" s="11" t="s">
        <v>21</v>
      </c>
      <c r="D4" s="10" t="s">
        <v>10</v>
      </c>
      <c r="E4" s="11" t="s">
        <v>21</v>
      </c>
      <c r="F4" s="10" t="s">
        <v>10</v>
      </c>
      <c r="G4" s="11" t="s">
        <v>21</v>
      </c>
      <c r="H4" s="10" t="s">
        <v>10</v>
      </c>
      <c r="I4" s="11" t="s">
        <v>21</v>
      </c>
      <c r="J4" s="10" t="s">
        <v>10</v>
      </c>
      <c r="K4" s="11" t="s">
        <v>21</v>
      </c>
      <c r="L4" s="109"/>
      <c r="M4" s="109"/>
    </row>
    <row r="5" spans="1:240" s="2" customFormat="1" ht="19.5" customHeight="1" x14ac:dyDescent="0.25">
      <c r="A5" s="110" t="s">
        <v>11</v>
      </c>
      <c r="B5" s="15">
        <v>2230233</v>
      </c>
      <c r="C5" s="16">
        <v>1708.5413395791402</v>
      </c>
      <c r="D5" s="15">
        <v>168525739</v>
      </c>
      <c r="E5" s="16">
        <v>1552.84209976025</v>
      </c>
      <c r="F5" s="15">
        <v>41305041</v>
      </c>
      <c r="G5" s="16">
        <v>313.42741382000003</v>
      </c>
      <c r="H5" s="15">
        <v>317065090</v>
      </c>
      <c r="I5" s="16">
        <v>35404.575375524822</v>
      </c>
      <c r="J5" s="15">
        <v>9085293</v>
      </c>
      <c r="K5" s="16">
        <v>26202.504817553821</v>
      </c>
      <c r="L5" s="111"/>
      <c r="M5" s="111"/>
    </row>
    <row r="6" spans="1:240" ht="19.5" customHeight="1" x14ac:dyDescent="0.25">
      <c r="A6" s="110" t="s">
        <v>12</v>
      </c>
      <c r="B6" s="15">
        <v>2105497</v>
      </c>
      <c r="C6" s="16">
        <v>1551.0441230143201</v>
      </c>
      <c r="D6" s="15">
        <v>167770512</v>
      </c>
      <c r="E6" s="16">
        <v>1551.6917387235601</v>
      </c>
      <c r="F6" s="15">
        <v>46071669</v>
      </c>
      <c r="G6" s="16">
        <v>326.02963308400001</v>
      </c>
      <c r="H6" s="15">
        <v>335699754</v>
      </c>
      <c r="I6" s="16">
        <v>34896.608274479098</v>
      </c>
      <c r="J6" s="15">
        <v>15428670</v>
      </c>
      <c r="K6" s="16">
        <v>19697.356651221358</v>
      </c>
      <c r="L6" s="112"/>
      <c r="M6" s="112"/>
    </row>
    <row r="7" spans="1:240" ht="19.5" customHeight="1" x14ac:dyDescent="0.25">
      <c r="A7" s="110" t="s">
        <v>13</v>
      </c>
      <c r="B7" s="17">
        <v>2131385</v>
      </c>
      <c r="C7" s="16">
        <v>1583.2353574137001</v>
      </c>
      <c r="D7" s="15">
        <v>190234195</v>
      </c>
      <c r="E7" s="16">
        <v>1754.2626229960201</v>
      </c>
      <c r="F7" s="17">
        <v>52249019</v>
      </c>
      <c r="G7" s="16">
        <v>368.85563421566997</v>
      </c>
      <c r="H7" s="15">
        <v>478339263</v>
      </c>
      <c r="I7" s="16">
        <v>27842.065542416476</v>
      </c>
      <c r="J7" s="17">
        <v>32263400</v>
      </c>
      <c r="K7" s="16">
        <v>21579.02562809673</v>
      </c>
      <c r="L7" s="112"/>
      <c r="M7" s="112"/>
    </row>
    <row r="8" spans="1:240" ht="19.5" customHeight="1" x14ac:dyDescent="0.25">
      <c r="A8" s="110" t="s">
        <v>14</v>
      </c>
      <c r="B8" s="18">
        <v>436487</v>
      </c>
      <c r="C8" s="16">
        <v>442.21843816812992</v>
      </c>
      <c r="D8" s="18">
        <v>115518329</v>
      </c>
      <c r="E8" s="19">
        <v>991.97293540582007</v>
      </c>
      <c r="F8" s="18">
        <v>40859206</v>
      </c>
      <c r="G8" s="16">
        <v>272.05293942776001</v>
      </c>
      <c r="H8" s="18">
        <v>376054999</v>
      </c>
      <c r="I8" s="19">
        <v>18783.790680155642</v>
      </c>
      <c r="J8" s="18">
        <v>14438449</v>
      </c>
      <c r="K8" s="16">
        <v>17609.926813154892</v>
      </c>
      <c r="L8" s="112"/>
      <c r="M8" s="112"/>
    </row>
    <row r="9" spans="1:240" ht="19.5" customHeight="1" x14ac:dyDescent="0.25">
      <c r="A9" s="110" t="s">
        <v>15</v>
      </c>
      <c r="B9" s="15">
        <v>1110144</v>
      </c>
      <c r="C9" s="16">
        <v>865.87422902953995</v>
      </c>
      <c r="D9" s="15">
        <v>135857274</v>
      </c>
      <c r="E9" s="16">
        <v>1268.8652011536599</v>
      </c>
      <c r="F9" s="15">
        <v>48371074</v>
      </c>
      <c r="G9" s="16">
        <v>358.10437703334003</v>
      </c>
      <c r="H9" s="15">
        <v>438264450</v>
      </c>
      <c r="I9" s="16">
        <v>24498.036046381425</v>
      </c>
      <c r="J9" s="15">
        <v>16113062</v>
      </c>
      <c r="K9" s="16">
        <v>22725.60304780132</v>
      </c>
      <c r="L9" s="113"/>
      <c r="M9" s="113"/>
      <c r="R9" s="8"/>
      <c r="S9" s="9"/>
      <c r="V9" s="8"/>
      <c r="W9" s="8"/>
    </row>
    <row r="10" spans="1:240" ht="19.5" customHeight="1" x14ac:dyDescent="0.25">
      <c r="A10" s="110" t="s">
        <v>16</v>
      </c>
      <c r="B10" s="15">
        <v>1453864</v>
      </c>
      <c r="C10" s="16">
        <v>1222.6352588351201</v>
      </c>
      <c r="D10" s="15">
        <v>151026271</v>
      </c>
      <c r="E10" s="16">
        <v>1480.4699531755098</v>
      </c>
      <c r="F10" s="15">
        <v>49421986</v>
      </c>
      <c r="G10" s="16">
        <v>364.75669242825029</v>
      </c>
      <c r="H10" s="15">
        <v>507471371</v>
      </c>
      <c r="I10" s="16">
        <v>29772.001737020593</v>
      </c>
      <c r="J10" s="15">
        <v>10389408</v>
      </c>
      <c r="K10" s="16">
        <v>19214.992493043123</v>
      </c>
      <c r="L10" s="112"/>
      <c r="M10" s="112"/>
    </row>
    <row r="11" spans="1:240" ht="19.5" customHeight="1" x14ac:dyDescent="0.25">
      <c r="A11" s="110" t="s">
        <v>17</v>
      </c>
      <c r="B11" s="17">
        <v>1606750</v>
      </c>
      <c r="C11" s="16">
        <v>1241.54006581868</v>
      </c>
      <c r="D11" s="15">
        <v>170348417</v>
      </c>
      <c r="E11" s="16">
        <v>1656.06387510181</v>
      </c>
      <c r="F11" s="17">
        <v>53904356</v>
      </c>
      <c r="G11" s="16">
        <v>416.72677670029998</v>
      </c>
      <c r="H11" s="15">
        <v>572794427</v>
      </c>
      <c r="I11" s="16">
        <v>32737.195103442478</v>
      </c>
      <c r="J11" s="17">
        <v>15659835</v>
      </c>
      <c r="K11" s="16">
        <v>21125.692797471052</v>
      </c>
      <c r="L11" s="112"/>
      <c r="M11" s="112"/>
    </row>
    <row r="12" spans="1:240" ht="19.5" customHeight="1" x14ac:dyDescent="0.25">
      <c r="A12" s="110" t="s">
        <v>18</v>
      </c>
      <c r="B12" s="18">
        <v>1639303</v>
      </c>
      <c r="C12" s="16">
        <v>1266.8810080462001</v>
      </c>
      <c r="D12" s="18">
        <v>191354683</v>
      </c>
      <c r="E12" s="19">
        <v>1747.9597611803702</v>
      </c>
      <c r="F12" s="18">
        <v>50663508</v>
      </c>
      <c r="G12" s="16">
        <v>386.35062012509997</v>
      </c>
      <c r="H12" s="18">
        <v>613377643</v>
      </c>
      <c r="I12" s="19">
        <v>33671.263034526593</v>
      </c>
      <c r="J12" s="18">
        <v>11895860</v>
      </c>
      <c r="K12" s="16">
        <v>24386.540437329102</v>
      </c>
      <c r="L12" s="112"/>
      <c r="M12" s="112"/>
    </row>
    <row r="13" spans="1:240" ht="19.5" customHeight="1" x14ac:dyDescent="0.25">
      <c r="A13" s="110" t="s">
        <v>19</v>
      </c>
      <c r="B13" s="15">
        <v>1763477</v>
      </c>
      <c r="C13" s="16">
        <v>1317.1972496983001</v>
      </c>
      <c r="D13" s="15">
        <v>168325956</v>
      </c>
      <c r="E13" s="16">
        <v>1650.0778912212002</v>
      </c>
      <c r="F13" s="15">
        <v>58052877</v>
      </c>
      <c r="G13" s="16">
        <v>404.90401100277006</v>
      </c>
      <c r="H13" s="15">
        <v>408568313</v>
      </c>
      <c r="I13" s="16">
        <v>34460.456486964962</v>
      </c>
      <c r="J13" s="15">
        <v>12355048</v>
      </c>
      <c r="K13" s="16">
        <v>31065.394974278253</v>
      </c>
      <c r="L13" s="112"/>
      <c r="M13" s="112"/>
    </row>
    <row r="14" spans="1:240" ht="19.5" customHeight="1" x14ac:dyDescent="0.25">
      <c r="A14" s="110" t="s">
        <v>92</v>
      </c>
      <c r="B14" s="15">
        <v>1546352</v>
      </c>
      <c r="C14" s="16">
        <v>1128.0403606710199</v>
      </c>
      <c r="D14" s="15">
        <v>151924854</v>
      </c>
      <c r="E14" s="16">
        <v>1486.96217542203</v>
      </c>
      <c r="F14" s="15">
        <v>68411116</v>
      </c>
      <c r="G14" s="16">
        <v>460.95091741945009</v>
      </c>
      <c r="H14" s="15">
        <v>680837930</v>
      </c>
      <c r="I14" s="16">
        <v>34494.673483529761</v>
      </c>
      <c r="J14" s="15">
        <v>12475912</v>
      </c>
      <c r="K14" s="16">
        <v>30853.916845814791</v>
      </c>
      <c r="L14" s="112"/>
      <c r="M14" s="112"/>
    </row>
    <row r="15" spans="1:240" ht="19.5" customHeight="1" x14ac:dyDescent="0.25">
      <c r="A15" s="110" t="s">
        <v>93</v>
      </c>
      <c r="B15" s="15">
        <v>1941501</v>
      </c>
      <c r="C15" s="16">
        <v>1460.6749873266999</v>
      </c>
      <c r="D15" s="15">
        <v>158259049</v>
      </c>
      <c r="E15" s="16">
        <v>1553.2548542691</v>
      </c>
      <c r="F15" s="15">
        <v>68537758</v>
      </c>
      <c r="G15" s="16">
        <v>480.55031775021001</v>
      </c>
      <c r="H15" s="15">
        <v>747664285</v>
      </c>
      <c r="I15" s="16">
        <v>39132.528188044562</v>
      </c>
      <c r="J15" s="15">
        <v>11108450</v>
      </c>
      <c r="K15" s="16">
        <v>28952.463938700308</v>
      </c>
      <c r="L15" s="112"/>
      <c r="M15" s="112"/>
    </row>
    <row r="16" spans="1:240" ht="19.5" customHeight="1" x14ac:dyDescent="0.25">
      <c r="A16" s="112" t="s">
        <v>94</v>
      </c>
      <c r="B16" s="15">
        <v>2058560</v>
      </c>
      <c r="C16" s="16">
        <v>1630.0210064840198</v>
      </c>
      <c r="D16" s="15">
        <v>145075140</v>
      </c>
      <c r="E16" s="16">
        <v>1505.2371491190099</v>
      </c>
      <c r="F16" s="15">
        <v>77900738</v>
      </c>
      <c r="G16" s="16">
        <v>574.36748049356993</v>
      </c>
      <c r="H16" s="15">
        <v>798947734</v>
      </c>
      <c r="I16" s="16">
        <v>46645.985866171293</v>
      </c>
      <c r="J16" s="15">
        <v>23673566</v>
      </c>
      <c r="K16" s="16">
        <v>36281.704638713134</v>
      </c>
      <c r="L16" s="112"/>
      <c r="M16" s="112"/>
    </row>
    <row r="17" spans="1:17" ht="19.5" customHeight="1" x14ac:dyDescent="0.25">
      <c r="A17" s="3"/>
      <c r="B17" s="106"/>
      <c r="C17" s="107"/>
      <c r="D17" s="106"/>
      <c r="E17" s="107"/>
      <c r="F17" s="106"/>
      <c r="G17" s="107"/>
      <c r="H17" s="106"/>
      <c r="I17" s="107"/>
      <c r="J17" s="106"/>
      <c r="K17" s="107"/>
      <c r="L17" s="1"/>
      <c r="M17" s="1"/>
    </row>
    <row r="18" spans="1:17" ht="19.5" customHeight="1" x14ac:dyDescent="0.25">
      <c r="A18" s="3"/>
      <c r="B18" s="15"/>
      <c r="C18" s="16"/>
      <c r="D18" s="15"/>
      <c r="E18" s="16"/>
      <c r="F18" s="15"/>
      <c r="G18" s="16"/>
      <c r="H18" s="15"/>
      <c r="I18" s="16"/>
      <c r="J18" s="15"/>
      <c r="K18" s="16"/>
      <c r="L18" s="1"/>
      <c r="M18" s="1"/>
    </row>
    <row r="19" spans="1:17" ht="19.5" customHeight="1" x14ac:dyDescent="0.25">
      <c r="A19" s="12" t="s">
        <v>74</v>
      </c>
      <c r="B19" s="24">
        <f>SUM(B5:B7)</f>
        <v>6467115</v>
      </c>
      <c r="C19" s="25">
        <f t="shared" ref="C19:K19" si="0">SUM(C5:C7)</f>
        <v>4842.8208200071604</v>
      </c>
      <c r="D19" s="21">
        <f t="shared" si="0"/>
        <v>526530446</v>
      </c>
      <c r="E19" s="25">
        <f t="shared" si="0"/>
        <v>4858.7964614798302</v>
      </c>
      <c r="F19" s="24">
        <f t="shared" si="0"/>
        <v>139625729</v>
      </c>
      <c r="G19" s="25">
        <f t="shared" si="0"/>
        <v>1008.3126811196699</v>
      </c>
      <c r="H19" s="21">
        <f t="shared" si="0"/>
        <v>1131104107</v>
      </c>
      <c r="I19" s="25">
        <f t="shared" si="0"/>
        <v>98143.249192420393</v>
      </c>
      <c r="J19" s="24">
        <f t="shared" si="0"/>
        <v>56777363</v>
      </c>
      <c r="K19" s="25">
        <f t="shared" si="0"/>
        <v>67478.887096871913</v>
      </c>
      <c r="L19" s="1"/>
      <c r="M19" s="1"/>
    </row>
    <row r="20" spans="1:17" ht="19.5" customHeight="1" x14ac:dyDescent="0.25">
      <c r="A20" s="13" t="s">
        <v>75</v>
      </c>
      <c r="B20" s="21">
        <f>SUM(B8:B10)</f>
        <v>3000495</v>
      </c>
      <c r="C20" s="25">
        <f t="shared" ref="C20:K20" si="1">SUM(C8:C10)</f>
        <v>2530.72792603279</v>
      </c>
      <c r="D20" s="21">
        <f t="shared" si="1"/>
        <v>402401874</v>
      </c>
      <c r="E20" s="26">
        <f t="shared" si="1"/>
        <v>3741.3080897349901</v>
      </c>
      <c r="F20" s="21">
        <f t="shared" si="1"/>
        <v>138652266</v>
      </c>
      <c r="G20" s="25">
        <f t="shared" si="1"/>
        <v>994.91400888935027</v>
      </c>
      <c r="H20" s="21">
        <f t="shared" si="1"/>
        <v>1321790820</v>
      </c>
      <c r="I20" s="26">
        <f t="shared" si="1"/>
        <v>73053.828463557657</v>
      </c>
      <c r="J20" s="21">
        <f t="shared" si="1"/>
        <v>40940919</v>
      </c>
      <c r="K20" s="25">
        <f t="shared" si="1"/>
        <v>59550.522353999339</v>
      </c>
      <c r="L20" s="14"/>
      <c r="M20" s="14"/>
      <c r="N20" s="14"/>
      <c r="O20" s="14"/>
      <c r="P20" s="14"/>
      <c r="Q20" s="14"/>
    </row>
    <row r="21" spans="1:17" ht="19.5" customHeight="1" x14ac:dyDescent="0.25">
      <c r="A21" s="12" t="s">
        <v>76</v>
      </c>
      <c r="B21" s="21">
        <f>SUM(B11:B13)</f>
        <v>5009530</v>
      </c>
      <c r="C21" s="25">
        <f t="shared" ref="C21:K21" si="2">SUM(C11:C13)</f>
        <v>3825.6183235631797</v>
      </c>
      <c r="D21" s="21">
        <f t="shared" si="2"/>
        <v>530029056</v>
      </c>
      <c r="E21" s="25">
        <f t="shared" si="2"/>
        <v>5054.1015275033806</v>
      </c>
      <c r="F21" s="21">
        <f t="shared" si="2"/>
        <v>162620741</v>
      </c>
      <c r="G21" s="25">
        <f t="shared" si="2"/>
        <v>1207.9814078281702</v>
      </c>
      <c r="H21" s="21">
        <f t="shared" si="2"/>
        <v>1594740383</v>
      </c>
      <c r="I21" s="25">
        <f t="shared" si="2"/>
        <v>100868.91462493404</v>
      </c>
      <c r="J21" s="21">
        <f t="shared" si="2"/>
        <v>39910743</v>
      </c>
      <c r="K21" s="25">
        <f t="shared" si="2"/>
        <v>76577.628209078408</v>
      </c>
    </row>
    <row r="22" spans="1:17" ht="19.5" customHeight="1" x14ac:dyDescent="0.25">
      <c r="A22" s="12" t="s">
        <v>95</v>
      </c>
      <c r="B22" s="21">
        <f>SUM(B14:B16)</f>
        <v>5546413</v>
      </c>
      <c r="C22" s="21">
        <f t="shared" ref="C22:K22" si="3">SUM(C14:C16)</f>
        <v>4218.7363544817399</v>
      </c>
      <c r="D22" s="21">
        <f t="shared" si="3"/>
        <v>455259043</v>
      </c>
      <c r="E22" s="21">
        <f t="shared" si="3"/>
        <v>4545.4541788101396</v>
      </c>
      <c r="F22" s="21">
        <f t="shared" si="3"/>
        <v>214849612</v>
      </c>
      <c r="G22" s="21">
        <f t="shared" si="3"/>
        <v>1515.86871566323</v>
      </c>
      <c r="H22" s="21">
        <f t="shared" si="3"/>
        <v>2227449949</v>
      </c>
      <c r="I22" s="21">
        <f t="shared" si="3"/>
        <v>120273.18753774562</v>
      </c>
      <c r="J22" s="21">
        <f t="shared" si="3"/>
        <v>47257928</v>
      </c>
      <c r="K22" s="21">
        <f t="shared" si="3"/>
        <v>96088.085423228244</v>
      </c>
    </row>
    <row r="23" spans="1:17" ht="30" customHeight="1" x14ac:dyDescent="0.25">
      <c r="A23" s="20" t="s">
        <v>96</v>
      </c>
      <c r="B23" s="22">
        <f>(B22-B21)/B21*100</f>
        <v>10.717232953989695</v>
      </c>
      <c r="C23" s="22">
        <f t="shared" ref="C23:K23" si="4">(C22-C21)/C21*100</f>
        <v>10.275934441688113</v>
      </c>
      <c r="D23" s="22">
        <f t="shared" si="4"/>
        <v>-14.106776251904197</v>
      </c>
      <c r="E23" s="22">
        <f t="shared" si="4"/>
        <v>-10.064050868889094</v>
      </c>
      <c r="F23" s="22">
        <f t="shared" si="4"/>
        <v>32.116980084354672</v>
      </c>
      <c r="G23" s="22">
        <f t="shared" si="4"/>
        <v>25.48775219881988</v>
      </c>
      <c r="H23" s="22">
        <f t="shared" si="4"/>
        <v>39.674769181536426</v>
      </c>
      <c r="I23" s="22">
        <f t="shared" si="4"/>
        <v>19.237118774365182</v>
      </c>
      <c r="J23" s="22">
        <f t="shared" si="4"/>
        <v>18.409040894077066</v>
      </c>
      <c r="K23" s="22">
        <f t="shared" si="4"/>
        <v>25.478011882113684</v>
      </c>
    </row>
    <row r="24" spans="1:17" ht="6.6" customHeight="1" x14ac:dyDescent="0.25"/>
    <row r="25" spans="1:17" ht="34.15" customHeight="1" x14ac:dyDescent="0.25">
      <c r="A25" s="228" t="s">
        <v>0</v>
      </c>
      <c r="B25" s="218" t="s">
        <v>6</v>
      </c>
      <c r="C25" s="219"/>
      <c r="D25" s="218" t="s">
        <v>7</v>
      </c>
      <c r="E25" s="219"/>
      <c r="F25" s="226" t="s">
        <v>78</v>
      </c>
      <c r="G25" s="227"/>
      <c r="H25" s="218" t="s">
        <v>8</v>
      </c>
      <c r="I25" s="219"/>
      <c r="J25" s="218" t="s">
        <v>9</v>
      </c>
      <c r="K25" s="219"/>
    </row>
    <row r="26" spans="1:17" ht="19.5" customHeight="1" x14ac:dyDescent="0.25">
      <c r="A26" s="229"/>
      <c r="B26" s="10" t="s">
        <v>10</v>
      </c>
      <c r="C26" s="11" t="s">
        <v>21</v>
      </c>
      <c r="D26" s="10" t="s">
        <v>10</v>
      </c>
      <c r="E26" s="11" t="s">
        <v>21</v>
      </c>
      <c r="F26" s="10" t="s">
        <v>10</v>
      </c>
      <c r="G26" s="11" t="s">
        <v>21</v>
      </c>
      <c r="H26" s="10" t="s">
        <v>10</v>
      </c>
      <c r="I26" s="11" t="s">
        <v>21</v>
      </c>
      <c r="J26" s="10" t="s">
        <v>10</v>
      </c>
      <c r="K26" s="11" t="s">
        <v>21</v>
      </c>
    </row>
    <row r="27" spans="1:17" ht="19.5" customHeight="1" x14ac:dyDescent="0.25">
      <c r="A27" s="110" t="s">
        <v>11</v>
      </c>
      <c r="B27" s="18">
        <v>528190</v>
      </c>
      <c r="C27" s="18">
        <v>50967.953440644909</v>
      </c>
      <c r="D27" s="18">
        <v>31218559</v>
      </c>
      <c r="E27" s="18">
        <v>332.55229107273004</v>
      </c>
      <c r="F27" s="18">
        <v>28275606</v>
      </c>
      <c r="G27" s="18">
        <v>2380.5352612022202</v>
      </c>
      <c r="H27" s="18">
        <v>176543</v>
      </c>
      <c r="I27" s="18">
        <v>143.55898871515001</v>
      </c>
      <c r="J27" s="18">
        <v>63474587</v>
      </c>
      <c r="K27" s="18">
        <v>657.22157371167998</v>
      </c>
    </row>
    <row r="28" spans="1:17" ht="19.5" customHeight="1" x14ac:dyDescent="0.25">
      <c r="A28" s="110" t="s">
        <v>12</v>
      </c>
      <c r="B28" s="18">
        <v>797900</v>
      </c>
      <c r="C28" s="18">
        <v>46545.150546599049</v>
      </c>
      <c r="D28" s="18">
        <v>32361793</v>
      </c>
      <c r="E28" s="18">
        <v>331.50758049664</v>
      </c>
      <c r="F28" s="18">
        <v>28804913</v>
      </c>
      <c r="G28" s="18">
        <v>2207.6296180174604</v>
      </c>
      <c r="H28" s="18">
        <v>192288</v>
      </c>
      <c r="I28" s="18">
        <v>177.25339559862996</v>
      </c>
      <c r="J28" s="18">
        <v>46226661</v>
      </c>
      <c r="K28" s="18">
        <v>676.64265318087007</v>
      </c>
    </row>
    <row r="29" spans="1:17" ht="19.5" customHeight="1" x14ac:dyDescent="0.25">
      <c r="A29" s="110" t="s">
        <v>13</v>
      </c>
      <c r="B29" s="18">
        <v>782573</v>
      </c>
      <c r="C29" s="18">
        <v>51094.948407734213</v>
      </c>
      <c r="D29" s="18">
        <v>36184122</v>
      </c>
      <c r="E29" s="18">
        <v>366.13436130197994</v>
      </c>
      <c r="F29" s="18">
        <v>30188292</v>
      </c>
      <c r="G29" s="18">
        <v>2017.0609087681291</v>
      </c>
      <c r="H29" s="18">
        <v>272883</v>
      </c>
      <c r="I29" s="18">
        <v>187.50489779958002</v>
      </c>
      <c r="J29" s="18">
        <v>49986907</v>
      </c>
      <c r="K29" s="18">
        <v>769.94844650333005</v>
      </c>
    </row>
    <row r="30" spans="1:17" ht="19.5" customHeight="1" x14ac:dyDescent="0.25">
      <c r="A30" s="110" t="s">
        <v>14</v>
      </c>
      <c r="B30" s="18">
        <v>666507</v>
      </c>
      <c r="C30" s="18">
        <v>37820.795744557901</v>
      </c>
      <c r="D30" s="18">
        <v>29544362</v>
      </c>
      <c r="E30" s="18">
        <v>287.15230080044995</v>
      </c>
      <c r="F30" s="18">
        <v>22775442</v>
      </c>
      <c r="G30" s="18">
        <v>1591.3627727368901</v>
      </c>
      <c r="H30" s="18">
        <v>214361</v>
      </c>
      <c r="I30" s="18">
        <v>123.22089296834</v>
      </c>
      <c r="J30" s="18">
        <v>48145746</v>
      </c>
      <c r="K30" s="18">
        <v>897.36682998519007</v>
      </c>
    </row>
    <row r="31" spans="1:17" ht="19.5" customHeight="1" x14ac:dyDescent="0.25">
      <c r="A31" s="110" t="s">
        <v>15</v>
      </c>
      <c r="B31" s="18">
        <v>708721</v>
      </c>
      <c r="C31" s="18">
        <v>31091.095575842392</v>
      </c>
      <c r="D31" s="18">
        <v>35331227</v>
      </c>
      <c r="E31" s="18">
        <v>362.09110495742999</v>
      </c>
      <c r="F31" s="18">
        <v>31264261</v>
      </c>
      <c r="G31" s="18">
        <v>2684.6504710432996</v>
      </c>
      <c r="H31" s="18">
        <v>174313</v>
      </c>
      <c r="I31" s="18">
        <v>356.84354744635999</v>
      </c>
      <c r="J31" s="18">
        <v>49288992</v>
      </c>
      <c r="K31" s="18">
        <v>851.8472299880101</v>
      </c>
    </row>
    <row r="32" spans="1:17" ht="19.5" customHeight="1" x14ac:dyDescent="0.25">
      <c r="A32" s="110" t="s">
        <v>16</v>
      </c>
      <c r="B32" s="18">
        <v>6703459</v>
      </c>
      <c r="C32" s="18">
        <v>44289.064955244103</v>
      </c>
      <c r="D32" s="18">
        <v>38217906</v>
      </c>
      <c r="E32" s="18">
        <v>390.49646316487002</v>
      </c>
      <c r="F32" s="18">
        <v>32184648</v>
      </c>
      <c r="G32" s="18">
        <v>2644.3532089330702</v>
      </c>
      <c r="H32" s="18">
        <v>163642</v>
      </c>
      <c r="I32" s="18">
        <v>312.70152279417994</v>
      </c>
      <c r="J32" s="18">
        <v>58592101</v>
      </c>
      <c r="K32" s="18">
        <v>1293.7688958214098</v>
      </c>
    </row>
    <row r="33" spans="1:13" ht="19.5" customHeight="1" x14ac:dyDescent="0.25">
      <c r="A33" s="110" t="s">
        <v>17</v>
      </c>
      <c r="B33" s="18">
        <v>640186</v>
      </c>
      <c r="C33" s="18">
        <v>39050.460844589557</v>
      </c>
      <c r="D33" s="18">
        <v>45330508</v>
      </c>
      <c r="E33" s="18">
        <v>462.02155661339998</v>
      </c>
      <c r="F33" s="18">
        <v>37190277</v>
      </c>
      <c r="G33" s="18">
        <v>3068.3860825226911</v>
      </c>
      <c r="H33" s="18">
        <v>239378</v>
      </c>
      <c r="I33" s="18">
        <v>141.67584982676004</v>
      </c>
      <c r="J33" s="18">
        <v>66850754</v>
      </c>
      <c r="K33" s="18">
        <v>1498.3016427172613</v>
      </c>
    </row>
    <row r="34" spans="1:13" ht="18" customHeight="1" x14ac:dyDescent="0.25">
      <c r="A34" s="110" t="s">
        <v>18</v>
      </c>
      <c r="B34" s="18">
        <v>475074</v>
      </c>
      <c r="C34" s="18">
        <v>38025.70196579965</v>
      </c>
      <c r="D34" s="18">
        <v>44782913</v>
      </c>
      <c r="E34" s="18">
        <v>443.61831463695006</v>
      </c>
      <c r="F34" s="18">
        <v>38395033</v>
      </c>
      <c r="G34" s="18">
        <v>2784.26402005616</v>
      </c>
      <c r="H34" s="18">
        <v>322945</v>
      </c>
      <c r="I34" s="18">
        <v>323.64115623254003</v>
      </c>
      <c r="J34" s="18">
        <v>67180176</v>
      </c>
      <c r="K34" s="18">
        <v>2783.4150609243598</v>
      </c>
      <c r="M34" s="1"/>
    </row>
    <row r="35" spans="1:13" ht="20.25" customHeight="1" x14ac:dyDescent="0.25">
      <c r="A35" s="110" t="s">
        <v>19</v>
      </c>
      <c r="B35" s="18">
        <v>683939</v>
      </c>
      <c r="C35" s="18">
        <v>38984.530326305474</v>
      </c>
      <c r="D35" s="18">
        <v>43450932</v>
      </c>
      <c r="E35" s="18">
        <v>424.8717847525399</v>
      </c>
      <c r="F35" s="18">
        <v>36473773</v>
      </c>
      <c r="G35" s="18">
        <v>3095.0253722996918</v>
      </c>
      <c r="H35" s="18">
        <v>287140</v>
      </c>
      <c r="I35" s="18">
        <v>168.23700170795999</v>
      </c>
      <c r="J35" s="18">
        <v>66912707</v>
      </c>
      <c r="K35" s="18">
        <v>1205.94277037813</v>
      </c>
      <c r="M35" s="1"/>
    </row>
    <row r="36" spans="1:13" ht="20.25" customHeight="1" x14ac:dyDescent="0.25">
      <c r="A36" s="110" t="s">
        <v>92</v>
      </c>
      <c r="B36" s="111">
        <v>384950</v>
      </c>
      <c r="C36" s="18">
        <v>32426.280393789813</v>
      </c>
      <c r="D36" s="18">
        <v>43224858</v>
      </c>
      <c r="E36" s="18">
        <v>604.58649563939707</v>
      </c>
      <c r="F36" s="18">
        <v>38072806</v>
      </c>
      <c r="G36" s="18">
        <v>2968.4223703487996</v>
      </c>
      <c r="H36" s="18">
        <v>325557</v>
      </c>
      <c r="I36" s="18">
        <v>177.44922442634001</v>
      </c>
      <c r="J36" s="18">
        <v>74843927</v>
      </c>
      <c r="K36" s="18">
        <v>1387.2954187343</v>
      </c>
    </row>
    <row r="37" spans="1:13" ht="20.25" customHeight="1" x14ac:dyDescent="0.25">
      <c r="A37" s="110" t="s">
        <v>93</v>
      </c>
      <c r="B37" s="111">
        <v>353669</v>
      </c>
      <c r="C37" s="18">
        <v>37076.788722557627</v>
      </c>
      <c r="D37" s="18">
        <v>47425591</v>
      </c>
      <c r="E37" s="18">
        <v>475.68065945489002</v>
      </c>
      <c r="F37" s="18">
        <v>39973333</v>
      </c>
      <c r="G37" s="18">
        <v>3328.3334190373025</v>
      </c>
      <c r="H37" s="18">
        <v>271149</v>
      </c>
      <c r="I37" s="18">
        <v>170.76950271222</v>
      </c>
      <c r="J37" s="18">
        <v>77318921</v>
      </c>
      <c r="K37" s="18">
        <v>1500.36363232296</v>
      </c>
    </row>
    <row r="38" spans="1:13" ht="20.25" customHeight="1" x14ac:dyDescent="0.25">
      <c r="A38" s="110" t="s">
        <v>94</v>
      </c>
      <c r="B38" s="104">
        <v>735364</v>
      </c>
      <c r="C38" s="18">
        <v>43454.530232708763</v>
      </c>
      <c r="D38" s="18">
        <v>54931020</v>
      </c>
      <c r="E38" s="18">
        <v>551.4067068257699</v>
      </c>
      <c r="F38" s="18">
        <v>46117044</v>
      </c>
      <c r="G38" s="18">
        <v>3622.2509574991313</v>
      </c>
      <c r="H38" s="18">
        <v>330396</v>
      </c>
      <c r="I38" s="18">
        <v>151.52778192682999</v>
      </c>
      <c r="J38" s="18">
        <v>90139553</v>
      </c>
      <c r="K38" s="18">
        <v>1933.5759151903098</v>
      </c>
    </row>
    <row r="39" spans="1:13" ht="19.5" customHeight="1" x14ac:dyDescent="0.25">
      <c r="A39" s="3"/>
      <c r="B39" s="114"/>
      <c r="C39" s="114"/>
      <c r="D39" s="114"/>
      <c r="E39" s="114"/>
      <c r="F39" s="114"/>
      <c r="G39" s="114"/>
      <c r="H39" s="114"/>
      <c r="I39" s="114"/>
      <c r="J39" s="114"/>
      <c r="K39" s="114"/>
    </row>
    <row r="40" spans="1:13" ht="23.25" customHeight="1" x14ac:dyDescent="0.25">
      <c r="A40" s="12" t="s">
        <v>74</v>
      </c>
      <c r="B40" s="21">
        <f>SUM(B27:B29)</f>
        <v>2108663</v>
      </c>
      <c r="C40" s="21">
        <f t="shared" ref="C40:K40" si="5">SUM(C27:C29)</f>
        <v>148608.05239497818</v>
      </c>
      <c r="D40" s="21">
        <f t="shared" si="5"/>
        <v>99764474</v>
      </c>
      <c r="E40" s="21">
        <f t="shared" si="5"/>
        <v>1030.1942328713499</v>
      </c>
      <c r="F40" s="21">
        <f t="shared" si="5"/>
        <v>87268811</v>
      </c>
      <c r="G40" s="21">
        <f t="shared" si="5"/>
        <v>6605.2257879878107</v>
      </c>
      <c r="H40" s="21">
        <f t="shared" si="5"/>
        <v>641714</v>
      </c>
      <c r="I40" s="21">
        <f t="shared" si="5"/>
        <v>508.31728211335997</v>
      </c>
      <c r="J40" s="21">
        <f t="shared" si="5"/>
        <v>159688155</v>
      </c>
      <c r="K40" s="21">
        <f t="shared" si="5"/>
        <v>2103.8126733958802</v>
      </c>
    </row>
    <row r="41" spans="1:13" ht="21" customHeight="1" x14ac:dyDescent="0.25">
      <c r="A41" s="12" t="s">
        <v>75</v>
      </c>
      <c r="B41" s="21">
        <f>SUM(B30:B32)</f>
        <v>8078687</v>
      </c>
      <c r="C41" s="21">
        <f t="shared" ref="C41:K41" si="6">SUM(C30:C32)</f>
        <v>113200.95627564439</v>
      </c>
      <c r="D41" s="21">
        <f t="shared" si="6"/>
        <v>103093495</v>
      </c>
      <c r="E41" s="21">
        <f t="shared" si="6"/>
        <v>1039.73986892275</v>
      </c>
      <c r="F41" s="21">
        <f t="shared" si="6"/>
        <v>86224351</v>
      </c>
      <c r="G41" s="21">
        <f t="shared" si="6"/>
        <v>6920.3664527132596</v>
      </c>
      <c r="H41" s="21">
        <f t="shared" si="6"/>
        <v>552316</v>
      </c>
      <c r="I41" s="21">
        <f t="shared" si="6"/>
        <v>792.76596320887995</v>
      </c>
      <c r="J41" s="21">
        <f t="shared" si="6"/>
        <v>156026839</v>
      </c>
      <c r="K41" s="21">
        <f t="shared" si="6"/>
        <v>3042.98295579461</v>
      </c>
    </row>
    <row r="42" spans="1:13" ht="22.5" customHeight="1" x14ac:dyDescent="0.25">
      <c r="A42" s="12" t="s">
        <v>76</v>
      </c>
      <c r="B42" s="21">
        <f>SUM(B33:B35)</f>
        <v>1799199</v>
      </c>
      <c r="C42" s="21">
        <f t="shared" ref="C42:K42" si="7">SUM(C33:C35)</f>
        <v>116060.6931366947</v>
      </c>
      <c r="D42" s="21">
        <f t="shared" si="7"/>
        <v>133564353</v>
      </c>
      <c r="E42" s="21">
        <f t="shared" si="7"/>
        <v>1330.51165600289</v>
      </c>
      <c r="F42" s="21">
        <f t="shared" si="7"/>
        <v>112059083</v>
      </c>
      <c r="G42" s="21">
        <f t="shared" si="7"/>
        <v>8947.6754748785424</v>
      </c>
      <c r="H42" s="21">
        <f t="shared" si="7"/>
        <v>849463</v>
      </c>
      <c r="I42" s="21">
        <f t="shared" si="7"/>
        <v>633.55400776726003</v>
      </c>
      <c r="J42" s="21">
        <f t="shared" si="7"/>
        <v>200943637</v>
      </c>
      <c r="K42" s="21">
        <f t="shared" si="7"/>
        <v>5487.6594740197515</v>
      </c>
    </row>
    <row r="43" spans="1:13" ht="22.5" customHeight="1" x14ac:dyDescent="0.25">
      <c r="A43" s="12" t="s">
        <v>95</v>
      </c>
      <c r="B43" s="21">
        <f>SUM(B36:B38)</f>
        <v>1473983</v>
      </c>
      <c r="C43" s="21">
        <f t="shared" ref="C43:K43" si="8">SUM(C36:C38)</f>
        <v>112957.5993490562</v>
      </c>
      <c r="D43" s="21">
        <f t="shared" si="8"/>
        <v>145581469</v>
      </c>
      <c r="E43" s="21">
        <f t="shared" si="8"/>
        <v>1631.6738619200569</v>
      </c>
      <c r="F43" s="21">
        <f t="shared" si="8"/>
        <v>124163183</v>
      </c>
      <c r="G43" s="21">
        <f t="shared" si="8"/>
        <v>9919.006746885234</v>
      </c>
      <c r="H43" s="21">
        <f t="shared" si="8"/>
        <v>927102</v>
      </c>
      <c r="I43" s="21">
        <f t="shared" si="8"/>
        <v>499.74650906539</v>
      </c>
      <c r="J43" s="21">
        <f t="shared" si="8"/>
        <v>242302401</v>
      </c>
      <c r="K43" s="21">
        <f t="shared" si="8"/>
        <v>4821.2349662475699</v>
      </c>
    </row>
    <row r="44" spans="1:13" ht="22.5" customHeight="1" x14ac:dyDescent="0.25">
      <c r="A44" s="12"/>
      <c r="B44" s="21"/>
      <c r="C44" s="21"/>
      <c r="D44" s="21"/>
      <c r="E44" s="21"/>
      <c r="F44" s="21"/>
      <c r="G44" s="21"/>
      <c r="H44" s="21"/>
      <c r="I44" s="21"/>
      <c r="J44" s="21"/>
      <c r="K44" s="21"/>
    </row>
    <row r="45" spans="1:13" ht="30" customHeight="1" x14ac:dyDescent="0.25">
      <c r="A45" s="20" t="s">
        <v>96</v>
      </c>
      <c r="B45" s="23">
        <f>(B43-B42)/B42*100</f>
        <v>-18.075599197198308</v>
      </c>
      <c r="C45" s="23">
        <f t="shared" ref="C45:K45" si="9">(C43-C42)/C42*100</f>
        <v>-2.6736819363845417</v>
      </c>
      <c r="D45" s="23">
        <f t="shared" si="9"/>
        <v>8.9972479408484087</v>
      </c>
      <c r="E45" s="23">
        <f t="shared" si="9"/>
        <v>22.635067085538758</v>
      </c>
      <c r="F45" s="23">
        <f t="shared" si="9"/>
        <v>10.801534044321958</v>
      </c>
      <c r="G45" s="23">
        <f t="shared" si="9"/>
        <v>10.85568285007427</v>
      </c>
      <c r="H45" s="23">
        <f t="shared" si="9"/>
        <v>9.1397741867509232</v>
      </c>
      <c r="I45" s="23">
        <f t="shared" si="9"/>
        <v>-21.120140834311481</v>
      </c>
      <c r="J45" s="23">
        <f t="shared" si="9"/>
        <v>20.582271037524816</v>
      </c>
      <c r="K45" s="23">
        <f t="shared" si="9"/>
        <v>-12.14405724202163</v>
      </c>
    </row>
    <row r="46" spans="1:13" x14ac:dyDescent="0.25">
      <c r="A46" s="4" t="s">
        <v>20</v>
      </c>
      <c r="B46" s="4"/>
      <c r="C46" s="4"/>
      <c r="D46" s="4"/>
      <c r="E46" s="4"/>
    </row>
  </sheetData>
  <mergeCells count="13">
    <mergeCell ref="B25:C25"/>
    <mergeCell ref="D25:E25"/>
    <mergeCell ref="A1:M2"/>
    <mergeCell ref="F25:G25"/>
    <mergeCell ref="H25:I25"/>
    <mergeCell ref="J25:K25"/>
    <mergeCell ref="A3:A4"/>
    <mergeCell ref="B3:C3"/>
    <mergeCell ref="D3:E3"/>
    <mergeCell ref="F3:G3"/>
    <mergeCell ref="H3:I3"/>
    <mergeCell ref="J3:K3"/>
    <mergeCell ref="A25:A26"/>
  </mergeCells>
  <pageMargins left="0.7" right="0.7" top="0.75" bottom="0.75" header="0.3" footer="0.3"/>
  <pageSetup scale="5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U42"/>
  <sheetViews>
    <sheetView view="pageBreakPreview" zoomScale="75" zoomScaleSheetLayoutView="75" workbookViewId="0">
      <pane xSplit="1" ySplit="3" topLeftCell="B4" activePane="bottomRight" state="frozen"/>
      <selection activeCell="IG31" sqref="IG31"/>
      <selection pane="topRight" activeCell="IG31" sqref="IG31"/>
      <selection pane="bottomLeft" activeCell="IG31" sqref="IG31"/>
      <selection pane="bottomRight" activeCell="T4" sqref="T4"/>
    </sheetView>
  </sheetViews>
  <sheetFormatPr defaultColWidth="16.42578125" defaultRowHeight="15" x14ac:dyDescent="0.25"/>
  <cols>
    <col min="1" max="1" width="18.140625" style="30" customWidth="1"/>
    <col min="2" max="7" width="18.42578125" style="30" customWidth="1"/>
    <col min="8" max="8" width="16.85546875" style="30" customWidth="1"/>
    <col min="9" max="12" width="14" style="30" customWidth="1"/>
    <col min="13" max="13" width="18.42578125" style="30" customWidth="1"/>
    <col min="14" max="15" width="14" style="30" customWidth="1"/>
    <col min="16" max="16" width="16.7109375" style="30" customWidth="1"/>
    <col min="17" max="17" width="16" style="30" customWidth="1"/>
    <col min="18" max="18" width="16.42578125" style="30" customWidth="1"/>
    <col min="19" max="19" width="13.28515625" style="30" customWidth="1"/>
    <col min="20" max="21" width="14.42578125" style="30" customWidth="1"/>
    <col min="22" max="252" width="9.140625" style="30" customWidth="1"/>
    <col min="253" max="253" width="14" style="30" customWidth="1"/>
    <col min="254" max="255" width="16.42578125" style="30"/>
    <col min="256" max="256" width="18.140625" style="30" customWidth="1"/>
    <col min="257" max="262" width="18.42578125" style="30" customWidth="1"/>
    <col min="263" max="267" width="14" style="30" customWidth="1"/>
    <col min="268" max="268" width="18.42578125" style="30" customWidth="1"/>
    <col min="269" max="272" width="14" style="30" customWidth="1"/>
    <col min="273" max="273" width="16.42578125" style="30" customWidth="1"/>
    <col min="274" max="274" width="20.5703125" style="30" customWidth="1"/>
    <col min="275" max="275" width="13.28515625" style="30" customWidth="1"/>
    <col min="276" max="277" width="14.42578125" style="30" customWidth="1"/>
    <col min="278" max="508" width="9.140625" style="30" customWidth="1"/>
    <col min="509" max="509" width="14" style="30" customWidth="1"/>
    <col min="510" max="511" width="16.42578125" style="30"/>
    <col min="512" max="512" width="18.140625" style="30" customWidth="1"/>
    <col min="513" max="518" width="18.42578125" style="30" customWidth="1"/>
    <col min="519" max="523" width="14" style="30" customWidth="1"/>
    <col min="524" max="524" width="18.42578125" style="30" customWidth="1"/>
    <col min="525" max="528" width="14" style="30" customWidth="1"/>
    <col min="529" max="529" width="16.42578125" style="30" customWidth="1"/>
    <col min="530" max="530" width="20.5703125" style="30" customWidth="1"/>
    <col min="531" max="531" width="13.28515625" style="30" customWidth="1"/>
    <col min="532" max="533" width="14.42578125" style="30" customWidth="1"/>
    <col min="534" max="764" width="9.140625" style="30" customWidth="1"/>
    <col min="765" max="765" width="14" style="30" customWidth="1"/>
    <col min="766" max="767" width="16.42578125" style="30"/>
    <col min="768" max="768" width="18.140625" style="30" customWidth="1"/>
    <col min="769" max="774" width="18.42578125" style="30" customWidth="1"/>
    <col min="775" max="779" width="14" style="30" customWidth="1"/>
    <col min="780" max="780" width="18.42578125" style="30" customWidth="1"/>
    <col min="781" max="784" width="14" style="30" customWidth="1"/>
    <col min="785" max="785" width="16.42578125" style="30" customWidth="1"/>
    <col min="786" max="786" width="20.5703125" style="30" customWidth="1"/>
    <col min="787" max="787" width="13.28515625" style="30" customWidth="1"/>
    <col min="788" max="789" width="14.42578125" style="30" customWidth="1"/>
    <col min="790" max="1020" width="9.140625" style="30" customWidth="1"/>
    <col min="1021" max="1021" width="14" style="30" customWidth="1"/>
    <col min="1022" max="1023" width="16.42578125" style="30"/>
    <col min="1024" max="1024" width="18.140625" style="30" customWidth="1"/>
    <col min="1025" max="1030" width="18.42578125" style="30" customWidth="1"/>
    <col min="1031" max="1035" width="14" style="30" customWidth="1"/>
    <col min="1036" max="1036" width="18.42578125" style="30" customWidth="1"/>
    <col min="1037" max="1040" width="14" style="30" customWidth="1"/>
    <col min="1041" max="1041" width="16.42578125" style="30" customWidth="1"/>
    <col min="1042" max="1042" width="20.5703125" style="30" customWidth="1"/>
    <col min="1043" max="1043" width="13.28515625" style="30" customWidth="1"/>
    <col min="1044" max="1045" width="14.42578125" style="30" customWidth="1"/>
    <col min="1046" max="1276" width="9.140625" style="30" customWidth="1"/>
    <col min="1277" max="1277" width="14" style="30" customWidth="1"/>
    <col min="1278" max="1279" width="16.42578125" style="30"/>
    <col min="1280" max="1280" width="18.140625" style="30" customWidth="1"/>
    <col min="1281" max="1286" width="18.42578125" style="30" customWidth="1"/>
    <col min="1287" max="1291" width="14" style="30" customWidth="1"/>
    <col min="1292" max="1292" width="18.42578125" style="30" customWidth="1"/>
    <col min="1293" max="1296" width="14" style="30" customWidth="1"/>
    <col min="1297" max="1297" width="16.42578125" style="30" customWidth="1"/>
    <col min="1298" max="1298" width="20.5703125" style="30" customWidth="1"/>
    <col min="1299" max="1299" width="13.28515625" style="30" customWidth="1"/>
    <col min="1300" max="1301" width="14.42578125" style="30" customWidth="1"/>
    <col min="1302" max="1532" width="9.140625" style="30" customWidth="1"/>
    <col min="1533" max="1533" width="14" style="30" customWidth="1"/>
    <col min="1534" max="1535" width="16.42578125" style="30"/>
    <col min="1536" max="1536" width="18.140625" style="30" customWidth="1"/>
    <col min="1537" max="1542" width="18.42578125" style="30" customWidth="1"/>
    <col min="1543" max="1547" width="14" style="30" customWidth="1"/>
    <col min="1548" max="1548" width="18.42578125" style="30" customWidth="1"/>
    <col min="1549" max="1552" width="14" style="30" customWidth="1"/>
    <col min="1553" max="1553" width="16.42578125" style="30" customWidth="1"/>
    <col min="1554" max="1554" width="20.5703125" style="30" customWidth="1"/>
    <col min="1555" max="1555" width="13.28515625" style="30" customWidth="1"/>
    <col min="1556" max="1557" width="14.42578125" style="30" customWidth="1"/>
    <col min="1558" max="1788" width="9.140625" style="30" customWidth="1"/>
    <col min="1789" max="1789" width="14" style="30" customWidth="1"/>
    <col min="1790" max="1791" width="16.42578125" style="30"/>
    <col min="1792" max="1792" width="18.140625" style="30" customWidth="1"/>
    <col min="1793" max="1798" width="18.42578125" style="30" customWidth="1"/>
    <col min="1799" max="1803" width="14" style="30" customWidth="1"/>
    <col min="1804" max="1804" width="18.42578125" style="30" customWidth="1"/>
    <col min="1805" max="1808" width="14" style="30" customWidth="1"/>
    <col min="1809" max="1809" width="16.42578125" style="30" customWidth="1"/>
    <col min="1810" max="1810" width="20.5703125" style="30" customWidth="1"/>
    <col min="1811" max="1811" width="13.28515625" style="30" customWidth="1"/>
    <col min="1812" max="1813" width="14.42578125" style="30" customWidth="1"/>
    <col min="1814" max="2044" width="9.140625" style="30" customWidth="1"/>
    <col min="2045" max="2045" width="14" style="30" customWidth="1"/>
    <col min="2046" max="2047" width="16.42578125" style="30"/>
    <col min="2048" max="2048" width="18.140625" style="30" customWidth="1"/>
    <col min="2049" max="2054" width="18.42578125" style="30" customWidth="1"/>
    <col min="2055" max="2059" width="14" style="30" customWidth="1"/>
    <col min="2060" max="2060" width="18.42578125" style="30" customWidth="1"/>
    <col min="2061" max="2064" width="14" style="30" customWidth="1"/>
    <col min="2065" max="2065" width="16.42578125" style="30" customWidth="1"/>
    <col min="2066" max="2066" width="20.5703125" style="30" customWidth="1"/>
    <col min="2067" max="2067" width="13.28515625" style="30" customWidth="1"/>
    <col min="2068" max="2069" width="14.42578125" style="30" customWidth="1"/>
    <col min="2070" max="2300" width="9.140625" style="30" customWidth="1"/>
    <col min="2301" max="2301" width="14" style="30" customWidth="1"/>
    <col min="2302" max="2303" width="16.42578125" style="30"/>
    <col min="2304" max="2304" width="18.140625" style="30" customWidth="1"/>
    <col min="2305" max="2310" width="18.42578125" style="30" customWidth="1"/>
    <col min="2311" max="2315" width="14" style="30" customWidth="1"/>
    <col min="2316" max="2316" width="18.42578125" style="30" customWidth="1"/>
    <col min="2317" max="2320" width="14" style="30" customWidth="1"/>
    <col min="2321" max="2321" width="16.42578125" style="30" customWidth="1"/>
    <col min="2322" max="2322" width="20.5703125" style="30" customWidth="1"/>
    <col min="2323" max="2323" width="13.28515625" style="30" customWidth="1"/>
    <col min="2324" max="2325" width="14.42578125" style="30" customWidth="1"/>
    <col min="2326" max="2556" width="9.140625" style="30" customWidth="1"/>
    <col min="2557" max="2557" width="14" style="30" customWidth="1"/>
    <col min="2558" max="2559" width="16.42578125" style="30"/>
    <col min="2560" max="2560" width="18.140625" style="30" customWidth="1"/>
    <col min="2561" max="2566" width="18.42578125" style="30" customWidth="1"/>
    <col min="2567" max="2571" width="14" style="30" customWidth="1"/>
    <col min="2572" max="2572" width="18.42578125" style="30" customWidth="1"/>
    <col min="2573" max="2576" width="14" style="30" customWidth="1"/>
    <col min="2577" max="2577" width="16.42578125" style="30" customWidth="1"/>
    <col min="2578" max="2578" width="20.5703125" style="30" customWidth="1"/>
    <col min="2579" max="2579" width="13.28515625" style="30" customWidth="1"/>
    <col min="2580" max="2581" width="14.42578125" style="30" customWidth="1"/>
    <col min="2582" max="2812" width="9.140625" style="30" customWidth="1"/>
    <col min="2813" max="2813" width="14" style="30" customWidth="1"/>
    <col min="2814" max="2815" width="16.42578125" style="30"/>
    <col min="2816" max="2816" width="18.140625" style="30" customWidth="1"/>
    <col min="2817" max="2822" width="18.42578125" style="30" customWidth="1"/>
    <col min="2823" max="2827" width="14" style="30" customWidth="1"/>
    <col min="2828" max="2828" width="18.42578125" style="30" customWidth="1"/>
    <col min="2829" max="2832" width="14" style="30" customWidth="1"/>
    <col min="2833" max="2833" width="16.42578125" style="30" customWidth="1"/>
    <col min="2834" max="2834" width="20.5703125" style="30" customWidth="1"/>
    <col min="2835" max="2835" width="13.28515625" style="30" customWidth="1"/>
    <col min="2836" max="2837" width="14.42578125" style="30" customWidth="1"/>
    <col min="2838" max="3068" width="9.140625" style="30" customWidth="1"/>
    <col min="3069" max="3069" width="14" style="30" customWidth="1"/>
    <col min="3070" max="3071" width="16.42578125" style="30"/>
    <col min="3072" max="3072" width="18.140625" style="30" customWidth="1"/>
    <col min="3073" max="3078" width="18.42578125" style="30" customWidth="1"/>
    <col min="3079" max="3083" width="14" style="30" customWidth="1"/>
    <col min="3084" max="3084" width="18.42578125" style="30" customWidth="1"/>
    <col min="3085" max="3088" width="14" style="30" customWidth="1"/>
    <col min="3089" max="3089" width="16.42578125" style="30" customWidth="1"/>
    <col min="3090" max="3090" width="20.5703125" style="30" customWidth="1"/>
    <col min="3091" max="3091" width="13.28515625" style="30" customWidth="1"/>
    <col min="3092" max="3093" width="14.42578125" style="30" customWidth="1"/>
    <col min="3094" max="3324" width="9.140625" style="30" customWidth="1"/>
    <col min="3325" max="3325" width="14" style="30" customWidth="1"/>
    <col min="3326" max="3327" width="16.42578125" style="30"/>
    <col min="3328" max="3328" width="18.140625" style="30" customWidth="1"/>
    <col min="3329" max="3334" width="18.42578125" style="30" customWidth="1"/>
    <col min="3335" max="3339" width="14" style="30" customWidth="1"/>
    <col min="3340" max="3340" width="18.42578125" style="30" customWidth="1"/>
    <col min="3341" max="3344" width="14" style="30" customWidth="1"/>
    <col min="3345" max="3345" width="16.42578125" style="30" customWidth="1"/>
    <col min="3346" max="3346" width="20.5703125" style="30" customWidth="1"/>
    <col min="3347" max="3347" width="13.28515625" style="30" customWidth="1"/>
    <col min="3348" max="3349" width="14.42578125" style="30" customWidth="1"/>
    <col min="3350" max="3580" width="9.140625" style="30" customWidth="1"/>
    <col min="3581" max="3581" width="14" style="30" customWidth="1"/>
    <col min="3582" max="3583" width="16.42578125" style="30"/>
    <col min="3584" max="3584" width="18.140625" style="30" customWidth="1"/>
    <col min="3585" max="3590" width="18.42578125" style="30" customWidth="1"/>
    <col min="3591" max="3595" width="14" style="30" customWidth="1"/>
    <col min="3596" max="3596" width="18.42578125" style="30" customWidth="1"/>
    <col min="3597" max="3600" width="14" style="30" customWidth="1"/>
    <col min="3601" max="3601" width="16.42578125" style="30" customWidth="1"/>
    <col min="3602" max="3602" width="20.5703125" style="30" customWidth="1"/>
    <col min="3603" max="3603" width="13.28515625" style="30" customWidth="1"/>
    <col min="3604" max="3605" width="14.42578125" style="30" customWidth="1"/>
    <col min="3606" max="3836" width="9.140625" style="30" customWidth="1"/>
    <col min="3837" max="3837" width="14" style="30" customWidth="1"/>
    <col min="3838" max="3839" width="16.42578125" style="30"/>
    <col min="3840" max="3840" width="18.140625" style="30" customWidth="1"/>
    <col min="3841" max="3846" width="18.42578125" style="30" customWidth="1"/>
    <col min="3847" max="3851" width="14" style="30" customWidth="1"/>
    <col min="3852" max="3852" width="18.42578125" style="30" customWidth="1"/>
    <col min="3853" max="3856" width="14" style="30" customWidth="1"/>
    <col min="3857" max="3857" width="16.42578125" style="30" customWidth="1"/>
    <col min="3858" max="3858" width="20.5703125" style="30" customWidth="1"/>
    <col min="3859" max="3859" width="13.28515625" style="30" customWidth="1"/>
    <col min="3860" max="3861" width="14.42578125" style="30" customWidth="1"/>
    <col min="3862" max="4092" width="9.140625" style="30" customWidth="1"/>
    <col min="4093" max="4093" width="14" style="30" customWidth="1"/>
    <col min="4094" max="4095" width="16.42578125" style="30"/>
    <col min="4096" max="4096" width="18.140625" style="30" customWidth="1"/>
    <col min="4097" max="4102" width="18.42578125" style="30" customWidth="1"/>
    <col min="4103" max="4107" width="14" style="30" customWidth="1"/>
    <col min="4108" max="4108" width="18.42578125" style="30" customWidth="1"/>
    <col min="4109" max="4112" width="14" style="30" customWidth="1"/>
    <col min="4113" max="4113" width="16.42578125" style="30" customWidth="1"/>
    <col min="4114" max="4114" width="20.5703125" style="30" customWidth="1"/>
    <col min="4115" max="4115" width="13.28515625" style="30" customWidth="1"/>
    <col min="4116" max="4117" width="14.42578125" style="30" customWidth="1"/>
    <col min="4118" max="4348" width="9.140625" style="30" customWidth="1"/>
    <col min="4349" max="4349" width="14" style="30" customWidth="1"/>
    <col min="4350" max="4351" width="16.42578125" style="30"/>
    <col min="4352" max="4352" width="18.140625" style="30" customWidth="1"/>
    <col min="4353" max="4358" width="18.42578125" style="30" customWidth="1"/>
    <col min="4359" max="4363" width="14" style="30" customWidth="1"/>
    <col min="4364" max="4364" width="18.42578125" style="30" customWidth="1"/>
    <col min="4365" max="4368" width="14" style="30" customWidth="1"/>
    <col min="4369" max="4369" width="16.42578125" style="30" customWidth="1"/>
    <col min="4370" max="4370" width="20.5703125" style="30" customWidth="1"/>
    <col min="4371" max="4371" width="13.28515625" style="30" customWidth="1"/>
    <col min="4372" max="4373" width="14.42578125" style="30" customWidth="1"/>
    <col min="4374" max="4604" width="9.140625" style="30" customWidth="1"/>
    <col min="4605" max="4605" width="14" style="30" customWidth="1"/>
    <col min="4606" max="4607" width="16.42578125" style="30"/>
    <col min="4608" max="4608" width="18.140625" style="30" customWidth="1"/>
    <col min="4609" max="4614" width="18.42578125" style="30" customWidth="1"/>
    <col min="4615" max="4619" width="14" style="30" customWidth="1"/>
    <col min="4620" max="4620" width="18.42578125" style="30" customWidth="1"/>
    <col min="4621" max="4624" width="14" style="30" customWidth="1"/>
    <col min="4625" max="4625" width="16.42578125" style="30" customWidth="1"/>
    <col min="4626" max="4626" width="20.5703125" style="30" customWidth="1"/>
    <col min="4627" max="4627" width="13.28515625" style="30" customWidth="1"/>
    <col min="4628" max="4629" width="14.42578125" style="30" customWidth="1"/>
    <col min="4630" max="4860" width="9.140625" style="30" customWidth="1"/>
    <col min="4861" max="4861" width="14" style="30" customWidth="1"/>
    <col min="4862" max="4863" width="16.42578125" style="30"/>
    <col min="4864" max="4864" width="18.140625" style="30" customWidth="1"/>
    <col min="4865" max="4870" width="18.42578125" style="30" customWidth="1"/>
    <col min="4871" max="4875" width="14" style="30" customWidth="1"/>
    <col min="4876" max="4876" width="18.42578125" style="30" customWidth="1"/>
    <col min="4877" max="4880" width="14" style="30" customWidth="1"/>
    <col min="4881" max="4881" width="16.42578125" style="30" customWidth="1"/>
    <col min="4882" max="4882" width="20.5703125" style="30" customWidth="1"/>
    <col min="4883" max="4883" width="13.28515625" style="30" customWidth="1"/>
    <col min="4884" max="4885" width="14.42578125" style="30" customWidth="1"/>
    <col min="4886" max="5116" width="9.140625" style="30" customWidth="1"/>
    <col min="5117" max="5117" width="14" style="30" customWidth="1"/>
    <col min="5118" max="5119" width="16.42578125" style="30"/>
    <col min="5120" max="5120" width="18.140625" style="30" customWidth="1"/>
    <col min="5121" max="5126" width="18.42578125" style="30" customWidth="1"/>
    <col min="5127" max="5131" width="14" style="30" customWidth="1"/>
    <col min="5132" max="5132" width="18.42578125" style="30" customWidth="1"/>
    <col min="5133" max="5136" width="14" style="30" customWidth="1"/>
    <col min="5137" max="5137" width="16.42578125" style="30" customWidth="1"/>
    <col min="5138" max="5138" width="20.5703125" style="30" customWidth="1"/>
    <col min="5139" max="5139" width="13.28515625" style="30" customWidth="1"/>
    <col min="5140" max="5141" width="14.42578125" style="30" customWidth="1"/>
    <col min="5142" max="5372" width="9.140625" style="30" customWidth="1"/>
    <col min="5373" max="5373" width="14" style="30" customWidth="1"/>
    <col min="5374" max="5375" width="16.42578125" style="30"/>
    <col min="5376" max="5376" width="18.140625" style="30" customWidth="1"/>
    <col min="5377" max="5382" width="18.42578125" style="30" customWidth="1"/>
    <col min="5383" max="5387" width="14" style="30" customWidth="1"/>
    <col min="5388" max="5388" width="18.42578125" style="30" customWidth="1"/>
    <col min="5389" max="5392" width="14" style="30" customWidth="1"/>
    <col min="5393" max="5393" width="16.42578125" style="30" customWidth="1"/>
    <col min="5394" max="5394" width="20.5703125" style="30" customWidth="1"/>
    <col min="5395" max="5395" width="13.28515625" style="30" customWidth="1"/>
    <col min="5396" max="5397" width="14.42578125" style="30" customWidth="1"/>
    <col min="5398" max="5628" width="9.140625" style="30" customWidth="1"/>
    <col min="5629" max="5629" width="14" style="30" customWidth="1"/>
    <col min="5630" max="5631" width="16.42578125" style="30"/>
    <col min="5632" max="5632" width="18.140625" style="30" customWidth="1"/>
    <col min="5633" max="5638" width="18.42578125" style="30" customWidth="1"/>
    <col min="5639" max="5643" width="14" style="30" customWidth="1"/>
    <col min="5644" max="5644" width="18.42578125" style="30" customWidth="1"/>
    <col min="5645" max="5648" width="14" style="30" customWidth="1"/>
    <col min="5649" max="5649" width="16.42578125" style="30" customWidth="1"/>
    <col min="5650" max="5650" width="20.5703125" style="30" customWidth="1"/>
    <col min="5651" max="5651" width="13.28515625" style="30" customWidth="1"/>
    <col min="5652" max="5653" width="14.42578125" style="30" customWidth="1"/>
    <col min="5654" max="5884" width="9.140625" style="30" customWidth="1"/>
    <col min="5885" max="5885" width="14" style="30" customWidth="1"/>
    <col min="5886" max="5887" width="16.42578125" style="30"/>
    <col min="5888" max="5888" width="18.140625" style="30" customWidth="1"/>
    <col min="5889" max="5894" width="18.42578125" style="30" customWidth="1"/>
    <col min="5895" max="5899" width="14" style="30" customWidth="1"/>
    <col min="5900" max="5900" width="18.42578125" style="30" customWidth="1"/>
    <col min="5901" max="5904" width="14" style="30" customWidth="1"/>
    <col min="5905" max="5905" width="16.42578125" style="30" customWidth="1"/>
    <col min="5906" max="5906" width="20.5703125" style="30" customWidth="1"/>
    <col min="5907" max="5907" width="13.28515625" style="30" customWidth="1"/>
    <col min="5908" max="5909" width="14.42578125" style="30" customWidth="1"/>
    <col min="5910" max="6140" width="9.140625" style="30" customWidth="1"/>
    <col min="6141" max="6141" width="14" style="30" customWidth="1"/>
    <col min="6142" max="6143" width="16.42578125" style="30"/>
    <col min="6144" max="6144" width="18.140625" style="30" customWidth="1"/>
    <col min="6145" max="6150" width="18.42578125" style="30" customWidth="1"/>
    <col min="6151" max="6155" width="14" style="30" customWidth="1"/>
    <col min="6156" max="6156" width="18.42578125" style="30" customWidth="1"/>
    <col min="6157" max="6160" width="14" style="30" customWidth="1"/>
    <col min="6161" max="6161" width="16.42578125" style="30" customWidth="1"/>
    <col min="6162" max="6162" width="20.5703125" style="30" customWidth="1"/>
    <col min="6163" max="6163" width="13.28515625" style="30" customWidth="1"/>
    <col min="6164" max="6165" width="14.42578125" style="30" customWidth="1"/>
    <col min="6166" max="6396" width="9.140625" style="30" customWidth="1"/>
    <col min="6397" max="6397" width="14" style="30" customWidth="1"/>
    <col min="6398" max="6399" width="16.42578125" style="30"/>
    <col min="6400" max="6400" width="18.140625" style="30" customWidth="1"/>
    <col min="6401" max="6406" width="18.42578125" style="30" customWidth="1"/>
    <col min="6407" max="6411" width="14" style="30" customWidth="1"/>
    <col min="6412" max="6412" width="18.42578125" style="30" customWidth="1"/>
    <col min="6413" max="6416" width="14" style="30" customWidth="1"/>
    <col min="6417" max="6417" width="16.42578125" style="30" customWidth="1"/>
    <col min="6418" max="6418" width="20.5703125" style="30" customWidth="1"/>
    <col min="6419" max="6419" width="13.28515625" style="30" customWidth="1"/>
    <col min="6420" max="6421" width="14.42578125" style="30" customWidth="1"/>
    <col min="6422" max="6652" width="9.140625" style="30" customWidth="1"/>
    <col min="6653" max="6653" width="14" style="30" customWidth="1"/>
    <col min="6654" max="6655" width="16.42578125" style="30"/>
    <col min="6656" max="6656" width="18.140625" style="30" customWidth="1"/>
    <col min="6657" max="6662" width="18.42578125" style="30" customWidth="1"/>
    <col min="6663" max="6667" width="14" style="30" customWidth="1"/>
    <col min="6668" max="6668" width="18.42578125" style="30" customWidth="1"/>
    <col min="6669" max="6672" width="14" style="30" customWidth="1"/>
    <col min="6673" max="6673" width="16.42578125" style="30" customWidth="1"/>
    <col min="6674" max="6674" width="20.5703125" style="30" customWidth="1"/>
    <col min="6675" max="6675" width="13.28515625" style="30" customWidth="1"/>
    <col min="6676" max="6677" width="14.42578125" style="30" customWidth="1"/>
    <col min="6678" max="6908" width="9.140625" style="30" customWidth="1"/>
    <col min="6909" max="6909" width="14" style="30" customWidth="1"/>
    <col min="6910" max="6911" width="16.42578125" style="30"/>
    <col min="6912" max="6912" width="18.140625" style="30" customWidth="1"/>
    <col min="6913" max="6918" width="18.42578125" style="30" customWidth="1"/>
    <col min="6919" max="6923" width="14" style="30" customWidth="1"/>
    <col min="6924" max="6924" width="18.42578125" style="30" customWidth="1"/>
    <col min="6925" max="6928" width="14" style="30" customWidth="1"/>
    <col min="6929" max="6929" width="16.42578125" style="30" customWidth="1"/>
    <col min="6930" max="6930" width="20.5703125" style="30" customWidth="1"/>
    <col min="6931" max="6931" width="13.28515625" style="30" customWidth="1"/>
    <col min="6932" max="6933" width="14.42578125" style="30" customWidth="1"/>
    <col min="6934" max="7164" width="9.140625" style="30" customWidth="1"/>
    <col min="7165" max="7165" width="14" style="30" customWidth="1"/>
    <col min="7166" max="7167" width="16.42578125" style="30"/>
    <col min="7168" max="7168" width="18.140625" style="30" customWidth="1"/>
    <col min="7169" max="7174" width="18.42578125" style="30" customWidth="1"/>
    <col min="7175" max="7179" width="14" style="30" customWidth="1"/>
    <col min="7180" max="7180" width="18.42578125" style="30" customWidth="1"/>
    <col min="7181" max="7184" width="14" style="30" customWidth="1"/>
    <col min="7185" max="7185" width="16.42578125" style="30" customWidth="1"/>
    <col min="7186" max="7186" width="20.5703125" style="30" customWidth="1"/>
    <col min="7187" max="7187" width="13.28515625" style="30" customWidth="1"/>
    <col min="7188" max="7189" width="14.42578125" style="30" customWidth="1"/>
    <col min="7190" max="7420" width="9.140625" style="30" customWidth="1"/>
    <col min="7421" max="7421" width="14" style="30" customWidth="1"/>
    <col min="7422" max="7423" width="16.42578125" style="30"/>
    <col min="7424" max="7424" width="18.140625" style="30" customWidth="1"/>
    <col min="7425" max="7430" width="18.42578125" style="30" customWidth="1"/>
    <col min="7431" max="7435" width="14" style="30" customWidth="1"/>
    <col min="7436" max="7436" width="18.42578125" style="30" customWidth="1"/>
    <col min="7437" max="7440" width="14" style="30" customWidth="1"/>
    <col min="7441" max="7441" width="16.42578125" style="30" customWidth="1"/>
    <col min="7442" max="7442" width="20.5703125" style="30" customWidth="1"/>
    <col min="7443" max="7443" width="13.28515625" style="30" customWidth="1"/>
    <col min="7444" max="7445" width="14.42578125" style="30" customWidth="1"/>
    <col min="7446" max="7676" width="9.140625" style="30" customWidth="1"/>
    <col min="7677" max="7677" width="14" style="30" customWidth="1"/>
    <col min="7678" max="7679" width="16.42578125" style="30"/>
    <col min="7680" max="7680" width="18.140625" style="30" customWidth="1"/>
    <col min="7681" max="7686" width="18.42578125" style="30" customWidth="1"/>
    <col min="7687" max="7691" width="14" style="30" customWidth="1"/>
    <col min="7692" max="7692" width="18.42578125" style="30" customWidth="1"/>
    <col min="7693" max="7696" width="14" style="30" customWidth="1"/>
    <col min="7697" max="7697" width="16.42578125" style="30" customWidth="1"/>
    <col min="7698" max="7698" width="20.5703125" style="30" customWidth="1"/>
    <col min="7699" max="7699" width="13.28515625" style="30" customWidth="1"/>
    <col min="7700" max="7701" width="14.42578125" style="30" customWidth="1"/>
    <col min="7702" max="7932" width="9.140625" style="30" customWidth="1"/>
    <col min="7933" max="7933" width="14" style="30" customWidth="1"/>
    <col min="7934" max="7935" width="16.42578125" style="30"/>
    <col min="7936" max="7936" width="18.140625" style="30" customWidth="1"/>
    <col min="7937" max="7942" width="18.42578125" style="30" customWidth="1"/>
    <col min="7943" max="7947" width="14" style="30" customWidth="1"/>
    <col min="7948" max="7948" width="18.42578125" style="30" customWidth="1"/>
    <col min="7949" max="7952" width="14" style="30" customWidth="1"/>
    <col min="7953" max="7953" width="16.42578125" style="30" customWidth="1"/>
    <col min="7954" max="7954" width="20.5703125" style="30" customWidth="1"/>
    <col min="7955" max="7955" width="13.28515625" style="30" customWidth="1"/>
    <col min="7956" max="7957" width="14.42578125" style="30" customWidth="1"/>
    <col min="7958" max="8188" width="9.140625" style="30" customWidth="1"/>
    <col min="8189" max="8189" width="14" style="30" customWidth="1"/>
    <col min="8190" max="8191" width="16.42578125" style="30"/>
    <col min="8192" max="8192" width="18.140625" style="30" customWidth="1"/>
    <col min="8193" max="8198" width="18.42578125" style="30" customWidth="1"/>
    <col min="8199" max="8203" width="14" style="30" customWidth="1"/>
    <col min="8204" max="8204" width="18.42578125" style="30" customWidth="1"/>
    <col min="8205" max="8208" width="14" style="30" customWidth="1"/>
    <col min="8209" max="8209" width="16.42578125" style="30" customWidth="1"/>
    <col min="8210" max="8210" width="20.5703125" style="30" customWidth="1"/>
    <col min="8211" max="8211" width="13.28515625" style="30" customWidth="1"/>
    <col min="8212" max="8213" width="14.42578125" style="30" customWidth="1"/>
    <col min="8214" max="8444" width="9.140625" style="30" customWidth="1"/>
    <col min="8445" max="8445" width="14" style="30" customWidth="1"/>
    <col min="8446" max="8447" width="16.42578125" style="30"/>
    <col min="8448" max="8448" width="18.140625" style="30" customWidth="1"/>
    <col min="8449" max="8454" width="18.42578125" style="30" customWidth="1"/>
    <col min="8455" max="8459" width="14" style="30" customWidth="1"/>
    <col min="8460" max="8460" width="18.42578125" style="30" customWidth="1"/>
    <col min="8461" max="8464" width="14" style="30" customWidth="1"/>
    <col min="8465" max="8465" width="16.42578125" style="30" customWidth="1"/>
    <col min="8466" max="8466" width="20.5703125" style="30" customWidth="1"/>
    <col min="8467" max="8467" width="13.28515625" style="30" customWidth="1"/>
    <col min="8468" max="8469" width="14.42578125" style="30" customWidth="1"/>
    <col min="8470" max="8700" width="9.140625" style="30" customWidth="1"/>
    <col min="8701" max="8701" width="14" style="30" customWidth="1"/>
    <col min="8702" max="8703" width="16.42578125" style="30"/>
    <col min="8704" max="8704" width="18.140625" style="30" customWidth="1"/>
    <col min="8705" max="8710" width="18.42578125" style="30" customWidth="1"/>
    <col min="8711" max="8715" width="14" style="30" customWidth="1"/>
    <col min="8716" max="8716" width="18.42578125" style="30" customWidth="1"/>
    <col min="8717" max="8720" width="14" style="30" customWidth="1"/>
    <col min="8721" max="8721" width="16.42578125" style="30" customWidth="1"/>
    <col min="8722" max="8722" width="20.5703125" style="30" customWidth="1"/>
    <col min="8723" max="8723" width="13.28515625" style="30" customWidth="1"/>
    <col min="8724" max="8725" width="14.42578125" style="30" customWidth="1"/>
    <col min="8726" max="8956" width="9.140625" style="30" customWidth="1"/>
    <col min="8957" max="8957" width="14" style="30" customWidth="1"/>
    <col min="8958" max="8959" width="16.42578125" style="30"/>
    <col min="8960" max="8960" width="18.140625" style="30" customWidth="1"/>
    <col min="8961" max="8966" width="18.42578125" style="30" customWidth="1"/>
    <col min="8967" max="8971" width="14" style="30" customWidth="1"/>
    <col min="8972" max="8972" width="18.42578125" style="30" customWidth="1"/>
    <col min="8973" max="8976" width="14" style="30" customWidth="1"/>
    <col min="8977" max="8977" width="16.42578125" style="30" customWidth="1"/>
    <col min="8978" max="8978" width="20.5703125" style="30" customWidth="1"/>
    <col min="8979" max="8979" width="13.28515625" style="30" customWidth="1"/>
    <col min="8980" max="8981" width="14.42578125" style="30" customWidth="1"/>
    <col min="8982" max="9212" width="9.140625" style="30" customWidth="1"/>
    <col min="9213" max="9213" width="14" style="30" customWidth="1"/>
    <col min="9214" max="9215" width="16.42578125" style="30"/>
    <col min="9216" max="9216" width="18.140625" style="30" customWidth="1"/>
    <col min="9217" max="9222" width="18.42578125" style="30" customWidth="1"/>
    <col min="9223" max="9227" width="14" style="30" customWidth="1"/>
    <col min="9228" max="9228" width="18.42578125" style="30" customWidth="1"/>
    <col min="9229" max="9232" width="14" style="30" customWidth="1"/>
    <col min="9233" max="9233" width="16.42578125" style="30" customWidth="1"/>
    <col min="9234" max="9234" width="20.5703125" style="30" customWidth="1"/>
    <col min="9235" max="9235" width="13.28515625" style="30" customWidth="1"/>
    <col min="9236" max="9237" width="14.42578125" style="30" customWidth="1"/>
    <col min="9238" max="9468" width="9.140625" style="30" customWidth="1"/>
    <col min="9469" max="9469" width="14" style="30" customWidth="1"/>
    <col min="9470" max="9471" width="16.42578125" style="30"/>
    <col min="9472" max="9472" width="18.140625" style="30" customWidth="1"/>
    <col min="9473" max="9478" width="18.42578125" style="30" customWidth="1"/>
    <col min="9479" max="9483" width="14" style="30" customWidth="1"/>
    <col min="9484" max="9484" width="18.42578125" style="30" customWidth="1"/>
    <col min="9485" max="9488" width="14" style="30" customWidth="1"/>
    <col min="9489" max="9489" width="16.42578125" style="30" customWidth="1"/>
    <col min="9490" max="9490" width="20.5703125" style="30" customWidth="1"/>
    <col min="9491" max="9491" width="13.28515625" style="30" customWidth="1"/>
    <col min="9492" max="9493" width="14.42578125" style="30" customWidth="1"/>
    <col min="9494" max="9724" width="9.140625" style="30" customWidth="1"/>
    <col min="9725" max="9725" width="14" style="30" customWidth="1"/>
    <col min="9726" max="9727" width="16.42578125" style="30"/>
    <col min="9728" max="9728" width="18.140625" style="30" customWidth="1"/>
    <col min="9729" max="9734" width="18.42578125" style="30" customWidth="1"/>
    <col min="9735" max="9739" width="14" style="30" customWidth="1"/>
    <col min="9740" max="9740" width="18.42578125" style="30" customWidth="1"/>
    <col min="9741" max="9744" width="14" style="30" customWidth="1"/>
    <col min="9745" max="9745" width="16.42578125" style="30" customWidth="1"/>
    <col min="9746" max="9746" width="20.5703125" style="30" customWidth="1"/>
    <col min="9747" max="9747" width="13.28515625" style="30" customWidth="1"/>
    <col min="9748" max="9749" width="14.42578125" style="30" customWidth="1"/>
    <col min="9750" max="9980" width="9.140625" style="30" customWidth="1"/>
    <col min="9981" max="9981" width="14" style="30" customWidth="1"/>
    <col min="9982" max="9983" width="16.42578125" style="30"/>
    <col min="9984" max="9984" width="18.140625" style="30" customWidth="1"/>
    <col min="9985" max="9990" width="18.42578125" style="30" customWidth="1"/>
    <col min="9991" max="9995" width="14" style="30" customWidth="1"/>
    <col min="9996" max="9996" width="18.42578125" style="30" customWidth="1"/>
    <col min="9997" max="10000" width="14" style="30" customWidth="1"/>
    <col min="10001" max="10001" width="16.42578125" style="30" customWidth="1"/>
    <col min="10002" max="10002" width="20.5703125" style="30" customWidth="1"/>
    <col min="10003" max="10003" width="13.28515625" style="30" customWidth="1"/>
    <col min="10004" max="10005" width="14.42578125" style="30" customWidth="1"/>
    <col min="10006" max="10236" width="9.140625" style="30" customWidth="1"/>
    <col min="10237" max="10237" width="14" style="30" customWidth="1"/>
    <col min="10238" max="10239" width="16.42578125" style="30"/>
    <col min="10240" max="10240" width="18.140625" style="30" customWidth="1"/>
    <col min="10241" max="10246" width="18.42578125" style="30" customWidth="1"/>
    <col min="10247" max="10251" width="14" style="30" customWidth="1"/>
    <col min="10252" max="10252" width="18.42578125" style="30" customWidth="1"/>
    <col min="10253" max="10256" width="14" style="30" customWidth="1"/>
    <col min="10257" max="10257" width="16.42578125" style="30" customWidth="1"/>
    <col min="10258" max="10258" width="20.5703125" style="30" customWidth="1"/>
    <col min="10259" max="10259" width="13.28515625" style="30" customWidth="1"/>
    <col min="10260" max="10261" width="14.42578125" style="30" customWidth="1"/>
    <col min="10262" max="10492" width="9.140625" style="30" customWidth="1"/>
    <col min="10493" max="10493" width="14" style="30" customWidth="1"/>
    <col min="10494" max="10495" width="16.42578125" style="30"/>
    <col min="10496" max="10496" width="18.140625" style="30" customWidth="1"/>
    <col min="10497" max="10502" width="18.42578125" style="30" customWidth="1"/>
    <col min="10503" max="10507" width="14" style="30" customWidth="1"/>
    <col min="10508" max="10508" width="18.42578125" style="30" customWidth="1"/>
    <col min="10509" max="10512" width="14" style="30" customWidth="1"/>
    <col min="10513" max="10513" width="16.42578125" style="30" customWidth="1"/>
    <col min="10514" max="10514" width="20.5703125" style="30" customWidth="1"/>
    <col min="10515" max="10515" width="13.28515625" style="30" customWidth="1"/>
    <col min="10516" max="10517" width="14.42578125" style="30" customWidth="1"/>
    <col min="10518" max="10748" width="9.140625" style="30" customWidth="1"/>
    <col min="10749" max="10749" width="14" style="30" customWidth="1"/>
    <col min="10750" max="10751" width="16.42578125" style="30"/>
    <col min="10752" max="10752" width="18.140625" style="30" customWidth="1"/>
    <col min="10753" max="10758" width="18.42578125" style="30" customWidth="1"/>
    <col min="10759" max="10763" width="14" style="30" customWidth="1"/>
    <col min="10764" max="10764" width="18.42578125" style="30" customWidth="1"/>
    <col min="10765" max="10768" width="14" style="30" customWidth="1"/>
    <col min="10769" max="10769" width="16.42578125" style="30" customWidth="1"/>
    <col min="10770" max="10770" width="20.5703125" style="30" customWidth="1"/>
    <col min="10771" max="10771" width="13.28515625" style="30" customWidth="1"/>
    <col min="10772" max="10773" width="14.42578125" style="30" customWidth="1"/>
    <col min="10774" max="11004" width="9.140625" style="30" customWidth="1"/>
    <col min="11005" max="11005" width="14" style="30" customWidth="1"/>
    <col min="11006" max="11007" width="16.42578125" style="30"/>
    <col min="11008" max="11008" width="18.140625" style="30" customWidth="1"/>
    <col min="11009" max="11014" width="18.42578125" style="30" customWidth="1"/>
    <col min="11015" max="11019" width="14" style="30" customWidth="1"/>
    <col min="11020" max="11020" width="18.42578125" style="30" customWidth="1"/>
    <col min="11021" max="11024" width="14" style="30" customWidth="1"/>
    <col min="11025" max="11025" width="16.42578125" style="30" customWidth="1"/>
    <col min="11026" max="11026" width="20.5703125" style="30" customWidth="1"/>
    <col min="11027" max="11027" width="13.28515625" style="30" customWidth="1"/>
    <col min="11028" max="11029" width="14.42578125" style="30" customWidth="1"/>
    <col min="11030" max="11260" width="9.140625" style="30" customWidth="1"/>
    <col min="11261" max="11261" width="14" style="30" customWidth="1"/>
    <col min="11262" max="11263" width="16.42578125" style="30"/>
    <col min="11264" max="11264" width="18.140625" style="30" customWidth="1"/>
    <col min="11265" max="11270" width="18.42578125" style="30" customWidth="1"/>
    <col min="11271" max="11275" width="14" style="30" customWidth="1"/>
    <col min="11276" max="11276" width="18.42578125" style="30" customWidth="1"/>
    <col min="11277" max="11280" width="14" style="30" customWidth="1"/>
    <col min="11281" max="11281" width="16.42578125" style="30" customWidth="1"/>
    <col min="11282" max="11282" width="20.5703125" style="30" customWidth="1"/>
    <col min="11283" max="11283" width="13.28515625" style="30" customWidth="1"/>
    <col min="11284" max="11285" width="14.42578125" style="30" customWidth="1"/>
    <col min="11286" max="11516" width="9.140625" style="30" customWidth="1"/>
    <col min="11517" max="11517" width="14" style="30" customWidth="1"/>
    <col min="11518" max="11519" width="16.42578125" style="30"/>
    <col min="11520" max="11520" width="18.140625" style="30" customWidth="1"/>
    <col min="11521" max="11526" width="18.42578125" style="30" customWidth="1"/>
    <col min="11527" max="11531" width="14" style="30" customWidth="1"/>
    <col min="11532" max="11532" width="18.42578125" style="30" customWidth="1"/>
    <col min="11533" max="11536" width="14" style="30" customWidth="1"/>
    <col min="11537" max="11537" width="16.42578125" style="30" customWidth="1"/>
    <col min="11538" max="11538" width="20.5703125" style="30" customWidth="1"/>
    <col min="11539" max="11539" width="13.28515625" style="30" customWidth="1"/>
    <col min="11540" max="11541" width="14.42578125" style="30" customWidth="1"/>
    <col min="11542" max="11772" width="9.140625" style="30" customWidth="1"/>
    <col min="11773" max="11773" width="14" style="30" customWidth="1"/>
    <col min="11774" max="11775" width="16.42578125" style="30"/>
    <col min="11776" max="11776" width="18.140625" style="30" customWidth="1"/>
    <col min="11777" max="11782" width="18.42578125" style="30" customWidth="1"/>
    <col min="11783" max="11787" width="14" style="30" customWidth="1"/>
    <col min="11788" max="11788" width="18.42578125" style="30" customWidth="1"/>
    <col min="11789" max="11792" width="14" style="30" customWidth="1"/>
    <col min="11793" max="11793" width="16.42578125" style="30" customWidth="1"/>
    <col min="11794" max="11794" width="20.5703125" style="30" customWidth="1"/>
    <col min="11795" max="11795" width="13.28515625" style="30" customWidth="1"/>
    <col min="11796" max="11797" width="14.42578125" style="30" customWidth="1"/>
    <col min="11798" max="12028" width="9.140625" style="30" customWidth="1"/>
    <col min="12029" max="12029" width="14" style="30" customWidth="1"/>
    <col min="12030" max="12031" width="16.42578125" style="30"/>
    <col min="12032" max="12032" width="18.140625" style="30" customWidth="1"/>
    <col min="12033" max="12038" width="18.42578125" style="30" customWidth="1"/>
    <col min="12039" max="12043" width="14" style="30" customWidth="1"/>
    <col min="12044" max="12044" width="18.42578125" style="30" customWidth="1"/>
    <col min="12045" max="12048" width="14" style="30" customWidth="1"/>
    <col min="12049" max="12049" width="16.42578125" style="30" customWidth="1"/>
    <col min="12050" max="12050" width="20.5703125" style="30" customWidth="1"/>
    <col min="12051" max="12051" width="13.28515625" style="30" customWidth="1"/>
    <col min="12052" max="12053" width="14.42578125" style="30" customWidth="1"/>
    <col min="12054" max="12284" width="9.140625" style="30" customWidth="1"/>
    <col min="12285" max="12285" width="14" style="30" customWidth="1"/>
    <col min="12286" max="12287" width="16.42578125" style="30"/>
    <col min="12288" max="12288" width="18.140625" style="30" customWidth="1"/>
    <col min="12289" max="12294" width="18.42578125" style="30" customWidth="1"/>
    <col min="12295" max="12299" width="14" style="30" customWidth="1"/>
    <col min="12300" max="12300" width="18.42578125" style="30" customWidth="1"/>
    <col min="12301" max="12304" width="14" style="30" customWidth="1"/>
    <col min="12305" max="12305" width="16.42578125" style="30" customWidth="1"/>
    <col min="12306" max="12306" width="20.5703125" style="30" customWidth="1"/>
    <col min="12307" max="12307" width="13.28515625" style="30" customWidth="1"/>
    <col min="12308" max="12309" width="14.42578125" style="30" customWidth="1"/>
    <col min="12310" max="12540" width="9.140625" style="30" customWidth="1"/>
    <col min="12541" max="12541" width="14" style="30" customWidth="1"/>
    <col min="12542" max="12543" width="16.42578125" style="30"/>
    <col min="12544" max="12544" width="18.140625" style="30" customWidth="1"/>
    <col min="12545" max="12550" width="18.42578125" style="30" customWidth="1"/>
    <col min="12551" max="12555" width="14" style="30" customWidth="1"/>
    <col min="12556" max="12556" width="18.42578125" style="30" customWidth="1"/>
    <col min="12557" max="12560" width="14" style="30" customWidth="1"/>
    <col min="12561" max="12561" width="16.42578125" style="30" customWidth="1"/>
    <col min="12562" max="12562" width="20.5703125" style="30" customWidth="1"/>
    <col min="12563" max="12563" width="13.28515625" style="30" customWidth="1"/>
    <col min="12564" max="12565" width="14.42578125" style="30" customWidth="1"/>
    <col min="12566" max="12796" width="9.140625" style="30" customWidth="1"/>
    <col min="12797" max="12797" width="14" style="30" customWidth="1"/>
    <col min="12798" max="12799" width="16.42578125" style="30"/>
    <col min="12800" max="12800" width="18.140625" style="30" customWidth="1"/>
    <col min="12801" max="12806" width="18.42578125" style="30" customWidth="1"/>
    <col min="12807" max="12811" width="14" style="30" customWidth="1"/>
    <col min="12812" max="12812" width="18.42578125" style="30" customWidth="1"/>
    <col min="12813" max="12816" width="14" style="30" customWidth="1"/>
    <col min="12817" max="12817" width="16.42578125" style="30" customWidth="1"/>
    <col min="12818" max="12818" width="20.5703125" style="30" customWidth="1"/>
    <col min="12819" max="12819" width="13.28515625" style="30" customWidth="1"/>
    <col min="12820" max="12821" width="14.42578125" style="30" customWidth="1"/>
    <col min="12822" max="13052" width="9.140625" style="30" customWidth="1"/>
    <col min="13053" max="13053" width="14" style="30" customWidth="1"/>
    <col min="13054" max="13055" width="16.42578125" style="30"/>
    <col min="13056" max="13056" width="18.140625" style="30" customWidth="1"/>
    <col min="13057" max="13062" width="18.42578125" style="30" customWidth="1"/>
    <col min="13063" max="13067" width="14" style="30" customWidth="1"/>
    <col min="13068" max="13068" width="18.42578125" style="30" customWidth="1"/>
    <col min="13069" max="13072" width="14" style="30" customWidth="1"/>
    <col min="13073" max="13073" width="16.42578125" style="30" customWidth="1"/>
    <col min="13074" max="13074" width="20.5703125" style="30" customWidth="1"/>
    <col min="13075" max="13075" width="13.28515625" style="30" customWidth="1"/>
    <col min="13076" max="13077" width="14.42578125" style="30" customWidth="1"/>
    <col min="13078" max="13308" width="9.140625" style="30" customWidth="1"/>
    <col min="13309" max="13309" width="14" style="30" customWidth="1"/>
    <col min="13310" max="13311" width="16.42578125" style="30"/>
    <col min="13312" max="13312" width="18.140625" style="30" customWidth="1"/>
    <col min="13313" max="13318" width="18.42578125" style="30" customWidth="1"/>
    <col min="13319" max="13323" width="14" style="30" customWidth="1"/>
    <col min="13324" max="13324" width="18.42578125" style="30" customWidth="1"/>
    <col min="13325" max="13328" width="14" style="30" customWidth="1"/>
    <col min="13329" max="13329" width="16.42578125" style="30" customWidth="1"/>
    <col min="13330" max="13330" width="20.5703125" style="30" customWidth="1"/>
    <col min="13331" max="13331" width="13.28515625" style="30" customWidth="1"/>
    <col min="13332" max="13333" width="14.42578125" style="30" customWidth="1"/>
    <col min="13334" max="13564" width="9.140625" style="30" customWidth="1"/>
    <col min="13565" max="13565" width="14" style="30" customWidth="1"/>
    <col min="13566" max="13567" width="16.42578125" style="30"/>
    <col min="13568" max="13568" width="18.140625" style="30" customWidth="1"/>
    <col min="13569" max="13574" width="18.42578125" style="30" customWidth="1"/>
    <col min="13575" max="13579" width="14" style="30" customWidth="1"/>
    <col min="13580" max="13580" width="18.42578125" style="30" customWidth="1"/>
    <col min="13581" max="13584" width="14" style="30" customWidth="1"/>
    <col min="13585" max="13585" width="16.42578125" style="30" customWidth="1"/>
    <col min="13586" max="13586" width="20.5703125" style="30" customWidth="1"/>
    <col min="13587" max="13587" width="13.28515625" style="30" customWidth="1"/>
    <col min="13588" max="13589" width="14.42578125" style="30" customWidth="1"/>
    <col min="13590" max="13820" width="9.140625" style="30" customWidth="1"/>
    <col min="13821" max="13821" width="14" style="30" customWidth="1"/>
    <col min="13822" max="13823" width="16.42578125" style="30"/>
    <col min="13824" max="13824" width="18.140625" style="30" customWidth="1"/>
    <col min="13825" max="13830" width="18.42578125" style="30" customWidth="1"/>
    <col min="13831" max="13835" width="14" style="30" customWidth="1"/>
    <col min="13836" max="13836" width="18.42578125" style="30" customWidth="1"/>
    <col min="13837" max="13840" width="14" style="30" customWidth="1"/>
    <col min="13841" max="13841" width="16.42578125" style="30" customWidth="1"/>
    <col min="13842" max="13842" width="20.5703125" style="30" customWidth="1"/>
    <col min="13843" max="13843" width="13.28515625" style="30" customWidth="1"/>
    <col min="13844" max="13845" width="14.42578125" style="30" customWidth="1"/>
    <col min="13846" max="14076" width="9.140625" style="30" customWidth="1"/>
    <col min="14077" max="14077" width="14" style="30" customWidth="1"/>
    <col min="14078" max="14079" width="16.42578125" style="30"/>
    <col min="14080" max="14080" width="18.140625" style="30" customWidth="1"/>
    <col min="14081" max="14086" width="18.42578125" style="30" customWidth="1"/>
    <col min="14087" max="14091" width="14" style="30" customWidth="1"/>
    <col min="14092" max="14092" width="18.42578125" style="30" customWidth="1"/>
    <col min="14093" max="14096" width="14" style="30" customWidth="1"/>
    <col min="14097" max="14097" width="16.42578125" style="30" customWidth="1"/>
    <col min="14098" max="14098" width="20.5703125" style="30" customWidth="1"/>
    <col min="14099" max="14099" width="13.28515625" style="30" customWidth="1"/>
    <col min="14100" max="14101" width="14.42578125" style="30" customWidth="1"/>
    <col min="14102" max="14332" width="9.140625" style="30" customWidth="1"/>
    <col min="14333" max="14333" width="14" style="30" customWidth="1"/>
    <col min="14334" max="14335" width="16.42578125" style="30"/>
    <col min="14336" max="14336" width="18.140625" style="30" customWidth="1"/>
    <col min="14337" max="14342" width="18.42578125" style="30" customWidth="1"/>
    <col min="14343" max="14347" width="14" style="30" customWidth="1"/>
    <col min="14348" max="14348" width="18.42578125" style="30" customWidth="1"/>
    <col min="14349" max="14352" width="14" style="30" customWidth="1"/>
    <col min="14353" max="14353" width="16.42578125" style="30" customWidth="1"/>
    <col min="14354" max="14354" width="20.5703125" style="30" customWidth="1"/>
    <col min="14355" max="14355" width="13.28515625" style="30" customWidth="1"/>
    <col min="14356" max="14357" width="14.42578125" style="30" customWidth="1"/>
    <col min="14358" max="14588" width="9.140625" style="30" customWidth="1"/>
    <col min="14589" max="14589" width="14" style="30" customWidth="1"/>
    <col min="14590" max="14591" width="16.42578125" style="30"/>
    <col min="14592" max="14592" width="18.140625" style="30" customWidth="1"/>
    <col min="14593" max="14598" width="18.42578125" style="30" customWidth="1"/>
    <col min="14599" max="14603" width="14" style="30" customWidth="1"/>
    <col min="14604" max="14604" width="18.42578125" style="30" customWidth="1"/>
    <col min="14605" max="14608" width="14" style="30" customWidth="1"/>
    <col min="14609" max="14609" width="16.42578125" style="30" customWidth="1"/>
    <col min="14610" max="14610" width="20.5703125" style="30" customWidth="1"/>
    <col min="14611" max="14611" width="13.28515625" style="30" customWidth="1"/>
    <col min="14612" max="14613" width="14.42578125" style="30" customWidth="1"/>
    <col min="14614" max="14844" width="9.140625" style="30" customWidth="1"/>
    <col min="14845" max="14845" width="14" style="30" customWidth="1"/>
    <col min="14846" max="14847" width="16.42578125" style="30"/>
    <col min="14848" max="14848" width="18.140625" style="30" customWidth="1"/>
    <col min="14849" max="14854" width="18.42578125" style="30" customWidth="1"/>
    <col min="14855" max="14859" width="14" style="30" customWidth="1"/>
    <col min="14860" max="14860" width="18.42578125" style="30" customWidth="1"/>
    <col min="14861" max="14864" width="14" style="30" customWidth="1"/>
    <col min="14865" max="14865" width="16.42578125" style="30" customWidth="1"/>
    <col min="14866" max="14866" width="20.5703125" style="30" customWidth="1"/>
    <col min="14867" max="14867" width="13.28515625" style="30" customWidth="1"/>
    <col min="14868" max="14869" width="14.42578125" style="30" customWidth="1"/>
    <col min="14870" max="15100" width="9.140625" style="30" customWidth="1"/>
    <col min="15101" max="15101" width="14" style="30" customWidth="1"/>
    <col min="15102" max="15103" width="16.42578125" style="30"/>
    <col min="15104" max="15104" width="18.140625" style="30" customWidth="1"/>
    <col min="15105" max="15110" width="18.42578125" style="30" customWidth="1"/>
    <col min="15111" max="15115" width="14" style="30" customWidth="1"/>
    <col min="15116" max="15116" width="18.42578125" style="30" customWidth="1"/>
    <col min="15117" max="15120" width="14" style="30" customWidth="1"/>
    <col min="15121" max="15121" width="16.42578125" style="30" customWidth="1"/>
    <col min="15122" max="15122" width="20.5703125" style="30" customWidth="1"/>
    <col min="15123" max="15123" width="13.28515625" style="30" customWidth="1"/>
    <col min="15124" max="15125" width="14.42578125" style="30" customWidth="1"/>
    <col min="15126" max="15356" width="9.140625" style="30" customWidth="1"/>
    <col min="15357" max="15357" width="14" style="30" customWidth="1"/>
    <col min="15358" max="15359" width="16.42578125" style="30"/>
    <col min="15360" max="15360" width="18.140625" style="30" customWidth="1"/>
    <col min="15361" max="15366" width="18.42578125" style="30" customWidth="1"/>
    <col min="15367" max="15371" width="14" style="30" customWidth="1"/>
    <col min="15372" max="15372" width="18.42578125" style="30" customWidth="1"/>
    <col min="15373" max="15376" width="14" style="30" customWidth="1"/>
    <col min="15377" max="15377" width="16.42578125" style="30" customWidth="1"/>
    <col min="15378" max="15378" width="20.5703125" style="30" customWidth="1"/>
    <col min="15379" max="15379" width="13.28515625" style="30" customWidth="1"/>
    <col min="15380" max="15381" width="14.42578125" style="30" customWidth="1"/>
    <col min="15382" max="15612" width="9.140625" style="30" customWidth="1"/>
    <col min="15613" max="15613" width="14" style="30" customWidth="1"/>
    <col min="15614" max="15615" width="16.42578125" style="30"/>
    <col min="15616" max="15616" width="18.140625" style="30" customWidth="1"/>
    <col min="15617" max="15622" width="18.42578125" style="30" customWidth="1"/>
    <col min="15623" max="15627" width="14" style="30" customWidth="1"/>
    <col min="15628" max="15628" width="18.42578125" style="30" customWidth="1"/>
    <col min="15629" max="15632" width="14" style="30" customWidth="1"/>
    <col min="15633" max="15633" width="16.42578125" style="30" customWidth="1"/>
    <col min="15634" max="15634" width="20.5703125" style="30" customWidth="1"/>
    <col min="15635" max="15635" width="13.28515625" style="30" customWidth="1"/>
    <col min="15636" max="15637" width="14.42578125" style="30" customWidth="1"/>
    <col min="15638" max="15868" width="9.140625" style="30" customWidth="1"/>
    <col min="15869" max="15869" width="14" style="30" customWidth="1"/>
    <col min="15870" max="15871" width="16.42578125" style="30"/>
    <col min="15872" max="15872" width="18.140625" style="30" customWidth="1"/>
    <col min="15873" max="15878" width="18.42578125" style="30" customWidth="1"/>
    <col min="15879" max="15883" width="14" style="30" customWidth="1"/>
    <col min="15884" max="15884" width="18.42578125" style="30" customWidth="1"/>
    <col min="15885" max="15888" width="14" style="30" customWidth="1"/>
    <col min="15889" max="15889" width="16.42578125" style="30" customWidth="1"/>
    <col min="15890" max="15890" width="20.5703125" style="30" customWidth="1"/>
    <col min="15891" max="15891" width="13.28515625" style="30" customWidth="1"/>
    <col min="15892" max="15893" width="14.42578125" style="30" customWidth="1"/>
    <col min="15894" max="16124" width="9.140625" style="30" customWidth="1"/>
    <col min="16125" max="16125" width="14" style="30" customWidth="1"/>
    <col min="16126" max="16127" width="16.42578125" style="30"/>
    <col min="16128" max="16128" width="18.140625" style="30" customWidth="1"/>
    <col min="16129" max="16134" width="18.42578125" style="30" customWidth="1"/>
    <col min="16135" max="16139" width="14" style="30" customWidth="1"/>
    <col min="16140" max="16140" width="18.42578125" style="30" customWidth="1"/>
    <col min="16141" max="16144" width="14" style="30" customWidth="1"/>
    <col min="16145" max="16145" width="16.42578125" style="30" customWidth="1"/>
    <col min="16146" max="16146" width="20.5703125" style="30" customWidth="1"/>
    <col min="16147" max="16147" width="13.28515625" style="30" customWidth="1"/>
    <col min="16148" max="16149" width="14.42578125" style="30" customWidth="1"/>
    <col min="16150" max="16380" width="9.140625" style="30" customWidth="1"/>
    <col min="16381" max="16381" width="14" style="30" customWidth="1"/>
    <col min="16382" max="16384" width="16.42578125" style="30"/>
  </cols>
  <sheetData>
    <row r="1" spans="1:21" ht="37.5" customHeight="1" thickBot="1" x14ac:dyDescent="0.3">
      <c r="A1" s="245" t="s">
        <v>77</v>
      </c>
      <c r="B1" s="245"/>
      <c r="C1" s="245"/>
      <c r="D1" s="245"/>
      <c r="E1" s="245"/>
      <c r="F1" s="245"/>
      <c r="G1" s="245"/>
      <c r="H1" s="245"/>
      <c r="I1" s="245"/>
      <c r="J1" s="245"/>
      <c r="K1" s="245"/>
      <c r="L1" s="245"/>
      <c r="M1" s="245"/>
      <c r="N1" s="245"/>
      <c r="O1" s="245"/>
      <c r="P1" s="245"/>
      <c r="Q1" s="245"/>
      <c r="R1" s="245"/>
      <c r="S1" s="245"/>
      <c r="T1" s="258"/>
    </row>
    <row r="2" spans="1:21" s="27" customFormat="1" ht="20.25" customHeight="1" thickBot="1" x14ac:dyDescent="0.3">
      <c r="A2" s="249" t="s">
        <v>52</v>
      </c>
      <c r="B2" s="251" t="s">
        <v>53</v>
      </c>
      <c r="C2" s="253" t="s">
        <v>54</v>
      </c>
      <c r="D2" s="254"/>
      <c r="E2" s="254"/>
      <c r="F2" s="255"/>
      <c r="G2" s="256" t="s">
        <v>55</v>
      </c>
      <c r="H2" s="240" t="s">
        <v>56</v>
      </c>
      <c r="I2" s="234" t="s">
        <v>57</v>
      </c>
      <c r="J2" s="235"/>
      <c r="K2" s="248" t="s">
        <v>58</v>
      </c>
      <c r="L2" s="248"/>
      <c r="M2" s="248"/>
      <c r="N2" s="248"/>
      <c r="O2" s="248"/>
      <c r="P2" s="248"/>
      <c r="Q2" s="248"/>
      <c r="R2" s="248"/>
      <c r="S2" s="248"/>
      <c r="T2" s="43"/>
      <c r="U2" s="44"/>
    </row>
    <row r="3" spans="1:21" s="27" customFormat="1" ht="60.75" thickBot="1" x14ac:dyDescent="0.3">
      <c r="A3" s="250"/>
      <c r="B3" s="252"/>
      <c r="C3" s="33" t="s">
        <v>59</v>
      </c>
      <c r="D3" s="34" t="s">
        <v>60</v>
      </c>
      <c r="E3" s="34" t="s">
        <v>61</v>
      </c>
      <c r="F3" s="34" t="s">
        <v>62</v>
      </c>
      <c r="G3" s="257"/>
      <c r="H3" s="241"/>
      <c r="I3" s="236"/>
      <c r="J3" s="237"/>
      <c r="K3" s="33" t="s">
        <v>63</v>
      </c>
      <c r="L3" s="34" t="s">
        <v>64</v>
      </c>
      <c r="M3" s="34" t="s">
        <v>65</v>
      </c>
      <c r="N3" s="34" t="s">
        <v>61</v>
      </c>
      <c r="O3" s="34" t="s">
        <v>62</v>
      </c>
      <c r="P3" s="34" t="s">
        <v>66</v>
      </c>
      <c r="Q3" s="34" t="s">
        <v>67</v>
      </c>
      <c r="R3" s="34" t="s">
        <v>68</v>
      </c>
      <c r="S3" s="41" t="s">
        <v>69</v>
      </c>
      <c r="T3" s="45" t="s">
        <v>80</v>
      </c>
      <c r="U3" s="46" t="s">
        <v>81</v>
      </c>
    </row>
    <row r="4" spans="1:21" ht="21" customHeight="1" x14ac:dyDescent="0.25">
      <c r="A4" s="35" t="s">
        <v>70</v>
      </c>
      <c r="B4" s="28">
        <v>638458.18683293008</v>
      </c>
      <c r="C4" s="29">
        <v>8908.7642630700011</v>
      </c>
      <c r="D4" s="29">
        <v>2231321.7556377104</v>
      </c>
      <c r="E4" s="29">
        <v>3493387.4512993097</v>
      </c>
      <c r="F4" s="29">
        <v>393234.86119856994</v>
      </c>
      <c r="G4" s="29">
        <v>622266.74474214017</v>
      </c>
      <c r="H4" s="29">
        <v>1019773.8885079201</v>
      </c>
      <c r="I4" s="238">
        <v>1363200.7471799001</v>
      </c>
      <c r="J4" s="239"/>
      <c r="K4" s="29">
        <v>596398.98603270983</v>
      </c>
      <c r="L4" s="29">
        <v>1123916.9353864801</v>
      </c>
      <c r="M4" s="29">
        <v>82765.991884809991</v>
      </c>
      <c r="N4" s="29">
        <v>1126092.4606677501</v>
      </c>
      <c r="O4" s="29">
        <v>305211.57163008</v>
      </c>
      <c r="P4" s="29">
        <v>976492.68294815009</v>
      </c>
      <c r="Q4" s="29">
        <v>590274.67749509995</v>
      </c>
      <c r="R4" s="29">
        <v>298329.86075523001</v>
      </c>
      <c r="S4" s="28">
        <v>342989.45168015029</v>
      </c>
      <c r="T4" s="47">
        <f>SUM(B4:S4)</f>
        <v>15213025.018142009</v>
      </c>
      <c r="U4" s="48"/>
    </row>
    <row r="5" spans="1:21" ht="21" customHeight="1" x14ac:dyDescent="0.25">
      <c r="A5" s="36" t="s">
        <v>71</v>
      </c>
      <c r="B5" s="31">
        <v>636075.51969095983</v>
      </c>
      <c r="C5" s="29">
        <v>8663.4269977000004</v>
      </c>
      <c r="D5" s="29">
        <v>2318168.6297248895</v>
      </c>
      <c r="E5" s="29">
        <v>3329468.72774198</v>
      </c>
      <c r="F5" s="29">
        <v>335537.07975365</v>
      </c>
      <c r="G5" s="29">
        <v>664870.37185132015</v>
      </c>
      <c r="H5" s="29">
        <v>994182.55436832004</v>
      </c>
      <c r="I5" s="238">
        <v>1323643.1567597298</v>
      </c>
      <c r="J5" s="239"/>
      <c r="K5" s="29">
        <v>582960.4711585698</v>
      </c>
      <c r="L5" s="29">
        <v>1131299.6108509901</v>
      </c>
      <c r="M5" s="29">
        <v>60376.996759220005</v>
      </c>
      <c r="N5" s="29">
        <v>1061733.82039418</v>
      </c>
      <c r="O5" s="29">
        <v>295457.17542297998</v>
      </c>
      <c r="P5" s="29">
        <v>1015494.8871833199</v>
      </c>
      <c r="Q5" s="29">
        <v>689204.69722873985</v>
      </c>
      <c r="R5" s="29">
        <v>317069.43195581011</v>
      </c>
      <c r="S5" s="28">
        <v>368652.47390965017</v>
      </c>
      <c r="T5" s="47">
        <f t="shared" ref="T5:T11" si="0">SUM(B5:S5)</f>
        <v>15132859.031752009</v>
      </c>
      <c r="U5" s="49">
        <f t="shared" ref="U5:U11" si="1">(T5-T4)/T4*100</f>
        <v>-0.52695625159624571</v>
      </c>
    </row>
    <row r="6" spans="1:21" ht="21" customHeight="1" x14ac:dyDescent="0.25">
      <c r="A6" s="36" t="s">
        <v>72</v>
      </c>
      <c r="B6" s="31">
        <v>673192.96832999995</v>
      </c>
      <c r="C6" s="29">
        <v>11418.252398160001</v>
      </c>
      <c r="D6" s="29">
        <v>2565488.05564823</v>
      </c>
      <c r="E6" s="29">
        <v>3385983.6417853003</v>
      </c>
      <c r="F6" s="29">
        <v>345698.13927538</v>
      </c>
      <c r="G6" s="29">
        <v>722631.68732869008</v>
      </c>
      <c r="H6" s="29">
        <v>1098475.3373300801</v>
      </c>
      <c r="I6" s="238">
        <v>1349618.0210358598</v>
      </c>
      <c r="J6" s="239"/>
      <c r="K6" s="29">
        <v>588678.98944494012</v>
      </c>
      <c r="L6" s="29">
        <v>1107594.1066993799</v>
      </c>
      <c r="M6" s="29">
        <v>57946.212938159995</v>
      </c>
      <c r="N6" s="29">
        <v>1161584.6197382701</v>
      </c>
      <c r="O6" s="29">
        <v>287128.10068394005</v>
      </c>
      <c r="P6" s="29">
        <v>1377435.1832087799</v>
      </c>
      <c r="Q6" s="29">
        <v>811144.34784771001</v>
      </c>
      <c r="R6" s="29">
        <v>331616.22216334002</v>
      </c>
      <c r="S6" s="42">
        <v>375411.70836777048</v>
      </c>
      <c r="T6" s="47">
        <f t="shared" si="0"/>
        <v>16251045.594223989</v>
      </c>
      <c r="U6" s="49">
        <f t="shared" si="1"/>
        <v>7.3891295764123832</v>
      </c>
    </row>
    <row r="7" spans="1:21" ht="21" customHeight="1" x14ac:dyDescent="0.25">
      <c r="A7" s="36" t="s">
        <v>73</v>
      </c>
      <c r="B7" s="31">
        <v>772375.38934674009</v>
      </c>
      <c r="C7" s="29">
        <v>11309.66766293</v>
      </c>
      <c r="D7" s="29">
        <v>2622539.7771676099</v>
      </c>
      <c r="E7" s="29">
        <v>3416254.5441063899</v>
      </c>
      <c r="F7" s="29">
        <v>373218.32033646997</v>
      </c>
      <c r="G7" s="29">
        <v>723147.75093847013</v>
      </c>
      <c r="H7" s="29">
        <v>1247374.3199694701</v>
      </c>
      <c r="I7" s="238">
        <v>1539224.7136886099</v>
      </c>
      <c r="J7" s="239"/>
      <c r="K7" s="29">
        <v>604972.89775861008</v>
      </c>
      <c r="L7" s="29">
        <v>1272063.84280877</v>
      </c>
      <c r="M7" s="29">
        <v>58378.682313870006</v>
      </c>
      <c r="N7" s="29">
        <v>1162529.0097850699</v>
      </c>
      <c r="O7" s="29">
        <v>298232.96477046004</v>
      </c>
      <c r="P7" s="29">
        <v>1430065.0490001801</v>
      </c>
      <c r="Q7" s="29">
        <v>882938.35051726014</v>
      </c>
      <c r="R7" s="29">
        <v>396198.85054022999</v>
      </c>
      <c r="S7" s="42">
        <v>376941.58404824004</v>
      </c>
      <c r="T7" s="47">
        <f t="shared" si="0"/>
        <v>17187765.714759383</v>
      </c>
      <c r="U7" s="49">
        <f t="shared" si="1"/>
        <v>5.7640606267717747</v>
      </c>
    </row>
    <row r="8" spans="1:21" ht="21" customHeight="1" x14ac:dyDescent="0.25">
      <c r="A8" s="36" t="s">
        <v>74</v>
      </c>
      <c r="B8" s="31">
        <v>853270.08</v>
      </c>
      <c r="C8" s="29">
        <v>10983.7</v>
      </c>
      <c r="D8" s="29">
        <v>2992187.39</v>
      </c>
      <c r="E8" s="29">
        <v>3601608.81</v>
      </c>
      <c r="F8" s="29">
        <v>393382.93</v>
      </c>
      <c r="G8" s="29">
        <v>803111.73</v>
      </c>
      <c r="H8" s="29">
        <v>1272826.7</v>
      </c>
      <c r="I8" s="238">
        <v>1519925.48</v>
      </c>
      <c r="J8" s="239"/>
      <c r="K8" s="29">
        <v>651625.87</v>
      </c>
      <c r="L8" s="29">
        <v>1315349.79</v>
      </c>
      <c r="M8" s="29">
        <v>71402.350000000006</v>
      </c>
      <c r="N8" s="29">
        <v>1255212.08</v>
      </c>
      <c r="O8" s="29">
        <v>311939.51</v>
      </c>
      <c r="P8" s="29">
        <v>1672647.64</v>
      </c>
      <c r="Q8" s="29">
        <v>912535.62</v>
      </c>
      <c r="R8" s="29">
        <v>435620.29</v>
      </c>
      <c r="S8" s="42">
        <v>413598.57</v>
      </c>
      <c r="T8" s="47">
        <f t="shared" si="0"/>
        <v>18487228.539999999</v>
      </c>
      <c r="U8" s="49">
        <f t="shared" si="1"/>
        <v>7.5603941012807043</v>
      </c>
    </row>
    <row r="9" spans="1:21" ht="21" customHeight="1" x14ac:dyDescent="0.25">
      <c r="A9" s="36" t="s">
        <v>75</v>
      </c>
      <c r="B9" s="31">
        <v>903704.06486589997</v>
      </c>
      <c r="C9" s="29">
        <v>11955.589668800001</v>
      </c>
      <c r="D9" s="29">
        <v>3069483.8918893607</v>
      </c>
      <c r="E9" s="29">
        <v>3615525.2650922597</v>
      </c>
      <c r="F9" s="29">
        <v>395854.45177551999</v>
      </c>
      <c r="G9" s="29">
        <v>859160.04695711983</v>
      </c>
      <c r="H9" s="29">
        <v>1232414.5104389002</v>
      </c>
      <c r="I9" s="238">
        <v>1503193.5070659399</v>
      </c>
      <c r="J9" s="239"/>
      <c r="K9" s="29">
        <v>666728.43809667998</v>
      </c>
      <c r="L9" s="29">
        <v>1369870.2250918101</v>
      </c>
      <c r="M9" s="29">
        <v>68519.14184525999</v>
      </c>
      <c r="N9" s="29">
        <v>1327961.04973745</v>
      </c>
      <c r="O9" s="29">
        <v>317079.21432919009</v>
      </c>
      <c r="P9" s="29">
        <v>1644834.50917339</v>
      </c>
      <c r="Q9" s="29">
        <v>955679.28502430988</v>
      </c>
      <c r="R9" s="29">
        <v>467516.6542358399</v>
      </c>
      <c r="S9" s="42">
        <v>408423.57327203971</v>
      </c>
      <c r="T9" s="47">
        <f t="shared" si="0"/>
        <v>18817903.418559771</v>
      </c>
      <c r="U9" s="49">
        <f t="shared" si="1"/>
        <v>1.7886665805223605</v>
      </c>
    </row>
    <row r="10" spans="1:21" s="54" customFormat="1" ht="21" customHeight="1" x14ac:dyDescent="0.25">
      <c r="A10" s="68" t="s">
        <v>76</v>
      </c>
      <c r="B10" s="69">
        <v>932757.65368261014</v>
      </c>
      <c r="C10" s="70">
        <v>11464.611673580001</v>
      </c>
      <c r="D10" s="70">
        <v>3032693.6547135306</v>
      </c>
      <c r="E10" s="70">
        <v>3738681.7590678902</v>
      </c>
      <c r="F10" s="70">
        <v>415999.18682833004</v>
      </c>
      <c r="G10" s="70">
        <v>940543.34742685</v>
      </c>
      <c r="H10" s="70">
        <v>1265067.5061539903</v>
      </c>
      <c r="I10" s="246">
        <v>1596654.0220883193</v>
      </c>
      <c r="J10" s="247"/>
      <c r="K10" s="70">
        <v>673624.8006932399</v>
      </c>
      <c r="L10" s="70">
        <v>1401597.0788201997</v>
      </c>
      <c r="M10" s="70">
        <v>72997.567788469998</v>
      </c>
      <c r="N10" s="70">
        <v>1383316.4787977801</v>
      </c>
      <c r="O10" s="70">
        <v>316692.85461361997</v>
      </c>
      <c r="P10" s="70">
        <v>1675757.1510354199</v>
      </c>
      <c r="Q10" s="70">
        <v>961295.42223368993</v>
      </c>
      <c r="R10" s="70">
        <v>503951.01768469007</v>
      </c>
      <c r="S10" s="71">
        <v>944282.94472226128</v>
      </c>
      <c r="T10" s="72">
        <f t="shared" si="0"/>
        <v>19867377.05802447</v>
      </c>
      <c r="U10" s="73">
        <f t="shared" si="1"/>
        <v>5.576995567049309</v>
      </c>
    </row>
    <row r="11" spans="1:21" s="67" customFormat="1" ht="21" customHeight="1" x14ac:dyDescent="0.25">
      <c r="A11" s="74" t="s">
        <v>95</v>
      </c>
      <c r="B11" s="75">
        <v>1049678.39517919</v>
      </c>
      <c r="C11" s="75">
        <v>11875.247482999999</v>
      </c>
      <c r="D11" s="75">
        <v>3191371.7245720811</v>
      </c>
      <c r="E11" s="75">
        <v>3930142.0235527009</v>
      </c>
      <c r="F11" s="75">
        <v>443374.97104859003</v>
      </c>
      <c r="G11" s="75">
        <v>965188.00132501009</v>
      </c>
      <c r="H11" s="75">
        <v>1343587.2548299702</v>
      </c>
      <c r="I11" s="244">
        <v>1774033.1054686203</v>
      </c>
      <c r="J11" s="244"/>
      <c r="K11" s="75">
        <v>654718.52423418011</v>
      </c>
      <c r="L11" s="75">
        <v>1464009.3626426698</v>
      </c>
      <c r="M11" s="75">
        <v>80211.184294850013</v>
      </c>
      <c r="N11" s="75">
        <v>1254298.2650944002</v>
      </c>
      <c r="O11" s="75">
        <v>319852.70931597002</v>
      </c>
      <c r="P11" s="75">
        <v>1863297.7842480901</v>
      </c>
      <c r="Q11" s="75">
        <v>1018164.3139892002</v>
      </c>
      <c r="R11" s="75">
        <v>543299.07139957009</v>
      </c>
      <c r="S11" s="75">
        <v>466386.33643892035</v>
      </c>
      <c r="T11" s="76">
        <f t="shared" si="0"/>
        <v>20373488.27511701</v>
      </c>
      <c r="U11" s="77">
        <f t="shared" si="1"/>
        <v>2.5474485918015075</v>
      </c>
    </row>
    <row r="12" spans="1:21" x14ac:dyDescent="0.25">
      <c r="A12" s="37"/>
      <c r="B12" s="38"/>
      <c r="C12" s="38"/>
      <c r="D12" s="38"/>
      <c r="E12" s="38"/>
      <c r="F12" s="38"/>
      <c r="G12" s="39"/>
      <c r="H12" s="39"/>
      <c r="I12" s="39"/>
      <c r="J12" s="40"/>
      <c r="L12" s="40"/>
      <c r="M12" s="40"/>
      <c r="N12" s="40"/>
      <c r="O12" s="40"/>
      <c r="P12" s="40"/>
      <c r="Q12" s="39"/>
    </row>
    <row r="13" spans="1:21" ht="38.25" customHeight="1" x14ac:dyDescent="0.25">
      <c r="A13" s="233" t="s">
        <v>79</v>
      </c>
      <c r="B13" s="233"/>
      <c r="C13" s="233"/>
      <c r="D13" s="233"/>
      <c r="E13" s="233"/>
      <c r="F13" s="233"/>
      <c r="G13" s="233"/>
      <c r="H13" s="233"/>
      <c r="I13" s="233"/>
      <c r="J13" s="233"/>
      <c r="K13" s="233"/>
      <c r="L13" s="233"/>
      <c r="M13" s="57"/>
      <c r="N13" s="57"/>
      <c r="O13" s="57"/>
      <c r="P13" s="57"/>
      <c r="Q13" s="58"/>
      <c r="R13" s="59"/>
      <c r="S13" s="59"/>
      <c r="T13" s="59"/>
    </row>
    <row r="14" spans="1:21" x14ac:dyDescent="0.25">
      <c r="A14" s="232" t="s">
        <v>52</v>
      </c>
      <c r="B14" s="232" t="s">
        <v>53</v>
      </c>
      <c r="C14" s="242" t="s">
        <v>54</v>
      </c>
      <c r="D14" s="242"/>
      <c r="E14" s="242"/>
      <c r="F14" s="242"/>
      <c r="G14" s="232" t="s">
        <v>55</v>
      </c>
      <c r="H14" s="243" t="s">
        <v>56</v>
      </c>
      <c r="I14" s="232" t="s">
        <v>57</v>
      </c>
      <c r="J14" s="232"/>
      <c r="K14" s="232" t="s">
        <v>58</v>
      </c>
      <c r="L14" s="232"/>
      <c r="M14" s="232"/>
      <c r="N14" s="232"/>
      <c r="O14" s="232"/>
      <c r="P14" s="232"/>
      <c r="Q14" s="232"/>
      <c r="R14" s="232"/>
      <c r="S14" s="232"/>
      <c r="T14" s="60"/>
    </row>
    <row r="15" spans="1:21" ht="48" customHeight="1" x14ac:dyDescent="0.25">
      <c r="A15" s="232"/>
      <c r="B15" s="232"/>
      <c r="C15" s="61" t="s">
        <v>59</v>
      </c>
      <c r="D15" s="61" t="s">
        <v>60</v>
      </c>
      <c r="E15" s="61" t="s">
        <v>61</v>
      </c>
      <c r="F15" s="61" t="s">
        <v>62</v>
      </c>
      <c r="G15" s="232"/>
      <c r="H15" s="243"/>
      <c r="I15" s="232"/>
      <c r="J15" s="232"/>
      <c r="K15" s="61" t="s">
        <v>63</v>
      </c>
      <c r="L15" s="61" t="s">
        <v>64</v>
      </c>
      <c r="M15" s="61" t="s">
        <v>65</v>
      </c>
      <c r="N15" s="61" t="s">
        <v>61</v>
      </c>
      <c r="O15" s="61" t="s">
        <v>62</v>
      </c>
      <c r="P15" s="61" t="s">
        <v>66</v>
      </c>
      <c r="Q15" s="61" t="s">
        <v>67</v>
      </c>
      <c r="R15" s="61" t="s">
        <v>68</v>
      </c>
      <c r="S15" s="61" t="s">
        <v>69</v>
      </c>
      <c r="T15" s="62" t="s">
        <v>82</v>
      </c>
    </row>
    <row r="16" spans="1:21" x14ac:dyDescent="0.25">
      <c r="A16" s="63" t="s">
        <v>70</v>
      </c>
      <c r="B16" s="64">
        <f t="shared" ref="B16:S16" si="2">(B4/$T4)*100</f>
        <v>4.1967865435805747</v>
      </c>
      <c r="C16" s="64">
        <f t="shared" si="2"/>
        <v>5.8560110513497618E-2</v>
      </c>
      <c r="D16" s="64">
        <f t="shared" si="2"/>
        <v>14.667179952552431</v>
      </c>
      <c r="E16" s="64">
        <f t="shared" si="2"/>
        <v>22.963134860643006</v>
      </c>
      <c r="F16" s="64">
        <f t="shared" si="2"/>
        <v>2.584856468254177</v>
      </c>
      <c r="G16" s="64">
        <f t="shared" si="2"/>
        <v>4.0903551003174421</v>
      </c>
      <c r="H16" s="64">
        <f t="shared" si="2"/>
        <v>6.7032946260970965</v>
      </c>
      <c r="I16" s="64">
        <f t="shared" si="2"/>
        <v>8.9607474223847028</v>
      </c>
      <c r="J16" s="64">
        <f t="shared" si="2"/>
        <v>0</v>
      </c>
      <c r="K16" s="64">
        <f t="shared" si="2"/>
        <v>3.9203181834085292</v>
      </c>
      <c r="L16" s="64">
        <f t="shared" si="2"/>
        <v>7.3878596403159387</v>
      </c>
      <c r="M16" s="64">
        <f t="shared" si="2"/>
        <v>0.54404690576732084</v>
      </c>
      <c r="N16" s="64">
        <f t="shared" si="2"/>
        <v>7.402160052486928</v>
      </c>
      <c r="O16" s="64">
        <f t="shared" si="2"/>
        <v>2.006251690680227</v>
      </c>
      <c r="P16" s="64">
        <f t="shared" si="2"/>
        <v>6.4187936441546105</v>
      </c>
      <c r="Q16" s="64">
        <f t="shared" si="2"/>
        <v>3.8800611764667376</v>
      </c>
      <c r="R16" s="64">
        <f t="shared" si="2"/>
        <v>1.9610160398701919</v>
      </c>
      <c r="S16" s="64">
        <f t="shared" si="2"/>
        <v>2.2545775825065997</v>
      </c>
      <c r="T16" s="64">
        <f>SUM(B16:S16)</f>
        <v>100</v>
      </c>
    </row>
    <row r="17" spans="1:20" x14ac:dyDescent="0.25">
      <c r="A17" s="63" t="s">
        <v>71</v>
      </c>
      <c r="B17" s="64">
        <f t="shared" ref="B17:S17" si="3">(B5/$T5)*100</f>
        <v>4.2032739375707919</v>
      </c>
      <c r="C17" s="64">
        <f t="shared" si="3"/>
        <v>5.7249109236544519E-2</v>
      </c>
      <c r="D17" s="64">
        <f t="shared" si="3"/>
        <v>15.318775023681056</v>
      </c>
      <c r="E17" s="64">
        <f t="shared" si="3"/>
        <v>22.001584239673647</v>
      </c>
      <c r="F17" s="64">
        <f t="shared" si="3"/>
        <v>2.2172748655731258</v>
      </c>
      <c r="G17" s="64">
        <f t="shared" si="3"/>
        <v>4.3935542547266078</v>
      </c>
      <c r="H17" s="64">
        <f t="shared" si="3"/>
        <v>6.5696941488869367</v>
      </c>
      <c r="I17" s="64">
        <f t="shared" si="3"/>
        <v>8.7468148218551462</v>
      </c>
      <c r="J17" s="64">
        <f t="shared" si="3"/>
        <v>0</v>
      </c>
      <c r="K17" s="64">
        <f t="shared" si="3"/>
        <v>3.8522824400557272</v>
      </c>
      <c r="L17" s="64">
        <f t="shared" si="3"/>
        <v>7.475782391663591</v>
      </c>
      <c r="M17" s="64">
        <f t="shared" si="3"/>
        <v>0.39897944355746673</v>
      </c>
      <c r="N17" s="64">
        <f t="shared" si="3"/>
        <v>7.0160821439387826</v>
      </c>
      <c r="O17" s="64">
        <f t="shared" si="3"/>
        <v>1.9524213818621252</v>
      </c>
      <c r="P17" s="64">
        <f t="shared" si="3"/>
        <v>6.7105289559136985</v>
      </c>
      <c r="Q17" s="64">
        <f t="shared" si="3"/>
        <v>4.5543588014838408</v>
      </c>
      <c r="R17" s="64">
        <f t="shared" si="3"/>
        <v>2.0952381257932156</v>
      </c>
      <c r="S17" s="64">
        <f t="shared" si="3"/>
        <v>2.4361059145277015</v>
      </c>
      <c r="T17" s="64">
        <f t="shared" ref="T17:T22" si="4">SUM(B17:S17)</f>
        <v>100.00000000000001</v>
      </c>
    </row>
    <row r="18" spans="1:20" x14ac:dyDescent="0.25">
      <c r="A18" s="63" t="s">
        <v>72</v>
      </c>
      <c r="B18" s="64">
        <f t="shared" ref="B18:S18" si="5">(B6/$T6)*100</f>
        <v>4.1424594154684353</v>
      </c>
      <c r="C18" s="64">
        <f t="shared" si="5"/>
        <v>7.0261647670340183E-2</v>
      </c>
      <c r="D18" s="64">
        <f t="shared" si="5"/>
        <v>15.786603026700424</v>
      </c>
      <c r="E18" s="64">
        <f t="shared" si="5"/>
        <v>20.8354817673317</v>
      </c>
      <c r="F18" s="64">
        <f t="shared" si="5"/>
        <v>2.1272362893268197</v>
      </c>
      <c r="G18" s="64">
        <f t="shared" si="5"/>
        <v>4.4466781115027496</v>
      </c>
      <c r="H18" s="64">
        <f t="shared" si="5"/>
        <v>6.7594133002771493</v>
      </c>
      <c r="I18" s="64">
        <f t="shared" si="5"/>
        <v>8.3048073012332591</v>
      </c>
      <c r="J18" s="64">
        <f t="shared" si="5"/>
        <v>0</v>
      </c>
      <c r="K18" s="64">
        <f t="shared" si="5"/>
        <v>3.6224068539575738</v>
      </c>
      <c r="L18" s="64">
        <f t="shared" si="5"/>
        <v>6.8155251936099752</v>
      </c>
      <c r="M18" s="64">
        <f t="shared" si="5"/>
        <v>0.35656913644224508</v>
      </c>
      <c r="N18" s="64">
        <f t="shared" si="5"/>
        <v>7.1477531276579827</v>
      </c>
      <c r="O18" s="64">
        <f t="shared" si="5"/>
        <v>1.7668284727844974</v>
      </c>
      <c r="P18" s="64">
        <f t="shared" si="5"/>
        <v>8.4759788237770586</v>
      </c>
      <c r="Q18" s="64">
        <f t="shared" si="5"/>
        <v>4.9913363613724036</v>
      </c>
      <c r="R18" s="64">
        <f t="shared" si="5"/>
        <v>2.0405839134511097</v>
      </c>
      <c r="S18" s="64">
        <f t="shared" si="5"/>
        <v>2.3100772574362898</v>
      </c>
      <c r="T18" s="64">
        <f t="shared" si="4"/>
        <v>100.00000000000001</v>
      </c>
    </row>
    <row r="19" spans="1:20" x14ac:dyDescent="0.25">
      <c r="A19" s="63" t="s">
        <v>73</v>
      </c>
      <c r="B19" s="64">
        <f t="shared" ref="B19:S19" si="6">(B7/$T7)*100</f>
        <v>4.4937509747616016</v>
      </c>
      <c r="C19" s="64">
        <f t="shared" si="6"/>
        <v>6.5800685502818007E-2</v>
      </c>
      <c r="D19" s="64">
        <f t="shared" si="6"/>
        <v>15.258177361095845</v>
      </c>
      <c r="E19" s="64">
        <f t="shared" si="6"/>
        <v>19.876082795175655</v>
      </c>
      <c r="F19" s="64">
        <f t="shared" si="6"/>
        <v>2.1714184759685318</v>
      </c>
      <c r="G19" s="64">
        <f t="shared" si="6"/>
        <v>4.207340051868945</v>
      </c>
      <c r="H19" s="64">
        <f t="shared" si="6"/>
        <v>7.2573383921467576</v>
      </c>
      <c r="I19" s="64">
        <f t="shared" si="6"/>
        <v>8.9553507956351499</v>
      </c>
      <c r="J19" s="64">
        <f t="shared" si="6"/>
        <v>0</v>
      </c>
      <c r="K19" s="64">
        <f t="shared" si="6"/>
        <v>3.5197878991282217</v>
      </c>
      <c r="L19" s="64">
        <f t="shared" si="6"/>
        <v>7.4009843042975056</v>
      </c>
      <c r="M19" s="64">
        <f t="shared" si="6"/>
        <v>0.33965253705860898</v>
      </c>
      <c r="N19" s="64">
        <f t="shared" si="6"/>
        <v>6.7637005825998049</v>
      </c>
      <c r="O19" s="64">
        <f t="shared" si="6"/>
        <v>1.7351467882434717</v>
      </c>
      <c r="P19" s="64">
        <f t="shared" si="6"/>
        <v>8.3202498377794534</v>
      </c>
      <c r="Q19" s="64">
        <f t="shared" si="6"/>
        <v>5.1370164404735181</v>
      </c>
      <c r="R19" s="64">
        <f t="shared" si="6"/>
        <v>2.305121311957425</v>
      </c>
      <c r="S19" s="64">
        <f t="shared" si="6"/>
        <v>2.1930807663066694</v>
      </c>
      <c r="T19" s="64">
        <f t="shared" si="4"/>
        <v>99.999999999999986</v>
      </c>
    </row>
    <row r="20" spans="1:20" x14ac:dyDescent="0.25">
      <c r="A20" s="63" t="s">
        <v>74</v>
      </c>
      <c r="B20" s="64">
        <f t="shared" ref="B20:S20" si="7">(B8/$T8)*100</f>
        <v>4.6154569796863667</v>
      </c>
      <c r="C20" s="64">
        <f t="shared" si="7"/>
        <v>5.9412366630482522E-2</v>
      </c>
      <c r="D20" s="64">
        <f t="shared" si="7"/>
        <v>16.185159303493961</v>
      </c>
      <c r="E20" s="64">
        <f t="shared" si="7"/>
        <v>19.481604839835015</v>
      </c>
      <c r="F20" s="64">
        <f t="shared" si="7"/>
        <v>2.1278631848405767</v>
      </c>
      <c r="G20" s="64">
        <f t="shared" si="7"/>
        <v>4.344143462403478</v>
      </c>
      <c r="H20" s="64">
        <f t="shared" si="7"/>
        <v>6.8848973075982753</v>
      </c>
      <c r="I20" s="64">
        <f t="shared" si="7"/>
        <v>8.221489103742103</v>
      </c>
      <c r="J20" s="64">
        <f t="shared" si="7"/>
        <v>0</v>
      </c>
      <c r="K20" s="64">
        <f t="shared" si="7"/>
        <v>3.5247352981551883</v>
      </c>
      <c r="L20" s="64">
        <f t="shared" si="7"/>
        <v>7.1149106376547238</v>
      </c>
      <c r="M20" s="64">
        <f t="shared" si="7"/>
        <v>0.38622527895682091</v>
      </c>
      <c r="N20" s="64">
        <f t="shared" si="7"/>
        <v>6.7896173690077628</v>
      </c>
      <c r="O20" s="64">
        <f t="shared" si="7"/>
        <v>1.687324356514933</v>
      </c>
      <c r="P20" s="64">
        <f t="shared" si="7"/>
        <v>9.0475845872785428</v>
      </c>
      <c r="Q20" s="64">
        <f t="shared" si="7"/>
        <v>4.9360325590479235</v>
      </c>
      <c r="R20" s="64">
        <f t="shared" si="7"/>
        <v>2.3563309614389611</v>
      </c>
      <c r="S20" s="64">
        <f t="shared" si="7"/>
        <v>2.2372124037148948</v>
      </c>
      <c r="T20" s="64">
        <f t="shared" si="4"/>
        <v>99.999999999999986</v>
      </c>
    </row>
    <row r="21" spans="1:20" x14ac:dyDescent="0.25">
      <c r="A21" s="63" t="s">
        <v>75</v>
      </c>
      <c r="B21" s="64">
        <f t="shared" ref="B21:S21" si="8">(B9/$T9)*100</f>
        <v>4.802363179176445</v>
      </c>
      <c r="C21" s="64">
        <f t="shared" si="8"/>
        <v>6.3533058932635458E-2</v>
      </c>
      <c r="D21" s="64">
        <f t="shared" si="8"/>
        <v>16.311508373786115</v>
      </c>
      <c r="E21" s="64">
        <f t="shared" si="8"/>
        <v>19.213220435207091</v>
      </c>
      <c r="F21" s="64">
        <f t="shared" si="8"/>
        <v>2.1036055025401801</v>
      </c>
      <c r="G21" s="64">
        <f t="shared" si="8"/>
        <v>4.5656523356887098</v>
      </c>
      <c r="H21" s="64">
        <f t="shared" si="8"/>
        <v>6.5491595053218905</v>
      </c>
      <c r="I21" s="64">
        <f t="shared" si="8"/>
        <v>7.9881029976132529</v>
      </c>
      <c r="J21" s="64">
        <f t="shared" si="8"/>
        <v>0</v>
      </c>
      <c r="K21" s="64">
        <f t="shared" si="8"/>
        <v>3.5430537784517337</v>
      </c>
      <c r="L21" s="64">
        <f t="shared" si="8"/>
        <v>7.2796113074994899</v>
      </c>
      <c r="M21" s="64">
        <f t="shared" si="8"/>
        <v>0.36411676859644604</v>
      </c>
      <c r="N21" s="64">
        <f t="shared" si="8"/>
        <v>7.0569022499483394</v>
      </c>
      <c r="O21" s="64">
        <f t="shared" si="8"/>
        <v>1.6849869365173826</v>
      </c>
      <c r="P21" s="64">
        <f t="shared" si="8"/>
        <v>8.7407957867990653</v>
      </c>
      <c r="Q21" s="64">
        <f t="shared" si="8"/>
        <v>5.0785640874410056</v>
      </c>
      <c r="R21" s="64">
        <f t="shared" si="8"/>
        <v>2.4844247727126514</v>
      </c>
      <c r="S21" s="64">
        <f t="shared" si="8"/>
        <v>2.1703989237675576</v>
      </c>
      <c r="T21" s="64">
        <f t="shared" si="4"/>
        <v>100</v>
      </c>
    </row>
    <row r="22" spans="1:20" s="55" customFormat="1" ht="15.75" x14ac:dyDescent="0.25">
      <c r="A22" s="65" t="s">
        <v>76</v>
      </c>
      <c r="B22" s="66">
        <f t="shared" ref="B22:S22" si="9">(B10/$T10)*100</f>
        <v>4.6949209800488871</v>
      </c>
      <c r="C22" s="66">
        <f t="shared" si="9"/>
        <v>5.7705713442174907E-2</v>
      </c>
      <c r="D22" s="66">
        <f t="shared" si="9"/>
        <v>15.264690682903309</v>
      </c>
      <c r="E22" s="66">
        <f t="shared" si="9"/>
        <v>18.818195014614826</v>
      </c>
      <c r="F22" s="66">
        <f t="shared" si="9"/>
        <v>2.0938807655050127</v>
      </c>
      <c r="G22" s="66">
        <f t="shared" si="9"/>
        <v>4.7341093123662379</v>
      </c>
      <c r="H22" s="66">
        <f t="shared" si="9"/>
        <v>6.3675617695242117</v>
      </c>
      <c r="I22" s="66">
        <f t="shared" si="9"/>
        <v>8.0365617334646</v>
      </c>
      <c r="J22" s="66">
        <f t="shared" si="9"/>
        <v>0</v>
      </c>
      <c r="K22" s="66">
        <f t="shared" si="9"/>
        <v>3.3906076213576544</v>
      </c>
      <c r="L22" s="66">
        <f t="shared" si="9"/>
        <v>7.0547665891008595</v>
      </c>
      <c r="M22" s="66">
        <f t="shared" si="9"/>
        <v>0.36742428341332634</v>
      </c>
      <c r="N22" s="66">
        <f t="shared" si="9"/>
        <v>6.9627534362371</v>
      </c>
      <c r="O22" s="66">
        <f t="shared" si="9"/>
        <v>1.5940345506540186</v>
      </c>
      <c r="P22" s="66">
        <f t="shared" si="9"/>
        <v>8.4347176083748732</v>
      </c>
      <c r="Q22" s="66">
        <f t="shared" si="9"/>
        <v>4.8385623297234446</v>
      </c>
      <c r="R22" s="66">
        <f t="shared" si="9"/>
        <v>2.5365754936489884</v>
      </c>
      <c r="S22" s="66">
        <f t="shared" si="9"/>
        <v>4.7529321156204851</v>
      </c>
      <c r="T22" s="66">
        <f t="shared" si="4"/>
        <v>99.999999999999986</v>
      </c>
    </row>
    <row r="23" spans="1:20" s="56" customFormat="1" ht="15.75" x14ac:dyDescent="0.25">
      <c r="A23" s="78" t="s">
        <v>95</v>
      </c>
      <c r="B23" s="79">
        <f>(B11/$T11)*100</f>
        <v>5.152178070856948</v>
      </c>
      <c r="C23" s="79">
        <f t="shared" ref="C23:T23" si="10">(C11/$T11)*100</f>
        <v>5.8287747893932006E-2</v>
      </c>
      <c r="D23" s="79">
        <f t="shared" si="10"/>
        <v>15.664336325114419</v>
      </c>
      <c r="E23" s="79">
        <f t="shared" si="10"/>
        <v>19.290471864618034</v>
      </c>
      <c r="F23" s="79">
        <f t="shared" si="10"/>
        <v>2.1762349434784927</v>
      </c>
      <c r="G23" s="79">
        <f t="shared" si="10"/>
        <v>4.7374705219421571</v>
      </c>
      <c r="H23" s="79">
        <f t="shared" si="10"/>
        <v>6.5947825757013314</v>
      </c>
      <c r="I23" s="79">
        <f t="shared" si="10"/>
        <v>8.7075570050285442</v>
      </c>
      <c r="J23" s="79">
        <f t="shared" si="10"/>
        <v>0</v>
      </c>
      <c r="K23" s="79">
        <f t="shared" si="10"/>
        <v>3.2135808821399285</v>
      </c>
      <c r="L23" s="79">
        <f t="shared" si="10"/>
        <v>7.1858551803852144</v>
      </c>
      <c r="M23" s="79">
        <f t="shared" si="10"/>
        <v>0.39370373502909306</v>
      </c>
      <c r="N23" s="79">
        <f t="shared" si="10"/>
        <v>6.1565218884304995</v>
      </c>
      <c r="O23" s="79">
        <f t="shared" si="10"/>
        <v>1.5699457304354674</v>
      </c>
      <c r="P23" s="79">
        <f t="shared" si="10"/>
        <v>9.1456983658699897</v>
      </c>
      <c r="Q23" s="79">
        <f t="shared" si="10"/>
        <v>4.9974962570976453</v>
      </c>
      <c r="R23" s="79">
        <f t="shared" si="10"/>
        <v>2.6666963657034812</v>
      </c>
      <c r="S23" s="79">
        <f t="shared" si="10"/>
        <v>2.2891825402748407</v>
      </c>
      <c r="T23" s="79">
        <f t="shared" si="10"/>
        <v>100</v>
      </c>
    </row>
    <row r="24" spans="1:20" ht="20.45" customHeight="1" x14ac:dyDescent="0.25"/>
    <row r="25" spans="1:20" ht="20.45" customHeight="1" x14ac:dyDescent="0.25"/>
    <row r="26" spans="1:20" ht="20.45" customHeight="1" x14ac:dyDescent="0.25"/>
    <row r="27" spans="1:20" ht="20.45" customHeight="1" x14ac:dyDescent="0.25"/>
    <row r="28" spans="1:20" ht="20.45" customHeight="1" x14ac:dyDescent="0.25"/>
    <row r="29" spans="1:20" ht="20.45" customHeight="1" x14ac:dyDescent="0.25"/>
    <row r="30" spans="1:20" ht="20.45" customHeight="1" x14ac:dyDescent="0.25"/>
    <row r="31" spans="1:20" x14ac:dyDescent="0.25">
      <c r="C31" s="32"/>
      <c r="D31" s="32"/>
      <c r="E31" s="32"/>
      <c r="G31" s="32"/>
      <c r="H31" s="32"/>
      <c r="I31" s="32"/>
    </row>
    <row r="32" spans="1:20" x14ac:dyDescent="0.25">
      <c r="C32" s="32"/>
      <c r="D32" s="32"/>
      <c r="E32" s="32"/>
      <c r="G32" s="32"/>
      <c r="H32" s="32"/>
      <c r="I32" s="32"/>
    </row>
    <row r="33" spans="3:9" x14ac:dyDescent="0.25">
      <c r="C33" s="32"/>
      <c r="D33" s="32"/>
      <c r="E33" s="32"/>
      <c r="G33" s="32"/>
      <c r="H33" s="32"/>
      <c r="I33" s="32"/>
    </row>
    <row r="34" spans="3:9" x14ac:dyDescent="0.25">
      <c r="G34" s="32"/>
      <c r="H34" s="32"/>
      <c r="I34" s="32"/>
    </row>
    <row r="35" spans="3:9" x14ac:dyDescent="0.25">
      <c r="G35" s="32"/>
      <c r="H35" s="32"/>
      <c r="I35" s="32"/>
    </row>
    <row r="36" spans="3:9" x14ac:dyDescent="0.25">
      <c r="G36" s="32"/>
      <c r="H36" s="32"/>
      <c r="I36" s="32"/>
    </row>
    <row r="37" spans="3:9" x14ac:dyDescent="0.25">
      <c r="G37" s="32"/>
      <c r="H37" s="32"/>
      <c r="I37" s="32"/>
    </row>
    <row r="38" spans="3:9" x14ac:dyDescent="0.25">
      <c r="G38" s="32"/>
      <c r="H38" s="32"/>
      <c r="I38" s="32"/>
    </row>
    <row r="39" spans="3:9" x14ac:dyDescent="0.25">
      <c r="G39" s="32"/>
      <c r="H39" s="32"/>
      <c r="I39" s="32"/>
    </row>
    <row r="40" spans="3:9" x14ac:dyDescent="0.25">
      <c r="G40" s="32"/>
      <c r="H40" s="32"/>
      <c r="I40" s="32"/>
    </row>
    <row r="41" spans="3:9" x14ac:dyDescent="0.25">
      <c r="G41" s="32"/>
      <c r="H41" s="32"/>
      <c r="I41" s="32"/>
    </row>
    <row r="42" spans="3:9" x14ac:dyDescent="0.25">
      <c r="G42" s="32"/>
      <c r="H42" s="32"/>
      <c r="I42" s="32"/>
    </row>
  </sheetData>
  <mergeCells count="25">
    <mergeCell ref="A1:J1"/>
    <mergeCell ref="I9:J9"/>
    <mergeCell ref="I10:J10"/>
    <mergeCell ref="K2:S2"/>
    <mergeCell ref="A2:A3"/>
    <mergeCell ref="B2:B3"/>
    <mergeCell ref="C2:F2"/>
    <mergeCell ref="G2:G3"/>
    <mergeCell ref="K1:T1"/>
    <mergeCell ref="I14:J15"/>
    <mergeCell ref="K14:S14"/>
    <mergeCell ref="A13:L13"/>
    <mergeCell ref="I2:J3"/>
    <mergeCell ref="I4:J4"/>
    <mergeCell ref="I5:J5"/>
    <mergeCell ref="I6:J6"/>
    <mergeCell ref="H2:H3"/>
    <mergeCell ref="I7:J7"/>
    <mergeCell ref="I8:J8"/>
    <mergeCell ref="A14:A15"/>
    <mergeCell ref="B14:B15"/>
    <mergeCell ref="C14:F14"/>
    <mergeCell ref="G14:G15"/>
    <mergeCell ref="H14:H15"/>
    <mergeCell ref="I11:J11"/>
  </mergeCells>
  <pageMargins left="0.25" right="0.2" top="0.6" bottom="0.1" header="0.3" footer="0.3"/>
  <pageSetup paperSize="9" scale="40" firstPageNumber="205" orientation="landscape" useFirstPageNumber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D2E490-DB24-42C9-8915-1C3994FC00F5}">
  <dimension ref="A2:O65"/>
  <sheetViews>
    <sheetView view="pageBreakPreview" topLeftCell="B1" zoomScale="80" zoomScaleNormal="150" zoomScaleSheetLayoutView="80" workbookViewId="0">
      <pane xSplit="1" ySplit="3" topLeftCell="C7" activePane="bottomRight" state="frozen"/>
      <selection activeCell="FC9" sqref="FC9:FC564"/>
      <selection pane="topRight" activeCell="FC9" sqref="FC9:FC564"/>
      <selection pane="bottomLeft" activeCell="FC9" sqref="FC9:FC564"/>
      <selection pane="bottomRight" activeCell="T34" sqref="T34"/>
    </sheetView>
  </sheetViews>
  <sheetFormatPr defaultColWidth="8" defaultRowHeight="12.75" x14ac:dyDescent="0.2"/>
  <cols>
    <col min="1" max="1" width="15.5703125" style="80" hidden="1" customWidth="1"/>
    <col min="2" max="2" width="46.28515625" style="80" customWidth="1"/>
    <col min="3" max="15" width="13.42578125" style="80" customWidth="1"/>
    <col min="16" max="16384" width="8" style="80"/>
  </cols>
  <sheetData>
    <row r="2" spans="1:15" ht="23.25" thickBot="1" x14ac:dyDescent="0.35">
      <c r="B2" s="81" t="s">
        <v>97</v>
      </c>
      <c r="C2" s="82" t="s">
        <v>98</v>
      </c>
      <c r="D2" s="82" t="s">
        <v>98</v>
      </c>
      <c r="E2" s="82" t="s">
        <v>98</v>
      </c>
      <c r="F2" s="82" t="s">
        <v>98</v>
      </c>
      <c r="G2" s="82" t="s">
        <v>98</v>
      </c>
      <c r="H2" s="82" t="s">
        <v>98</v>
      </c>
      <c r="I2" s="82" t="s">
        <v>98</v>
      </c>
      <c r="J2" s="82" t="s">
        <v>98</v>
      </c>
      <c r="K2" s="82" t="s">
        <v>98</v>
      </c>
      <c r="L2" s="82" t="s">
        <v>98</v>
      </c>
      <c r="M2" s="82" t="s">
        <v>99</v>
      </c>
      <c r="N2" s="82" t="s">
        <v>99</v>
      </c>
      <c r="O2" s="82" t="s">
        <v>99</v>
      </c>
    </row>
    <row r="3" spans="1:15" s="86" customFormat="1" ht="13.5" x14ac:dyDescent="0.25">
      <c r="A3" s="83" t="s">
        <v>100</v>
      </c>
      <c r="B3" s="84" t="s">
        <v>101</v>
      </c>
      <c r="C3" s="85">
        <v>43800</v>
      </c>
      <c r="D3" s="85">
        <v>43831</v>
      </c>
      <c r="E3" s="85">
        <v>43862</v>
      </c>
      <c r="F3" s="85">
        <v>43891</v>
      </c>
      <c r="G3" s="85">
        <v>43922</v>
      </c>
      <c r="H3" s="85">
        <v>43953</v>
      </c>
      <c r="I3" s="85">
        <v>43984</v>
      </c>
      <c r="J3" s="85">
        <v>44014</v>
      </c>
      <c r="K3" s="85">
        <v>44045</v>
      </c>
      <c r="L3" s="85">
        <v>44076</v>
      </c>
      <c r="M3" s="85">
        <v>44106</v>
      </c>
      <c r="N3" s="85">
        <v>44137</v>
      </c>
      <c r="O3" s="85">
        <v>44167</v>
      </c>
    </row>
    <row r="4" spans="1:15" ht="15.75" x14ac:dyDescent="0.25">
      <c r="B4" s="87" t="s">
        <v>102</v>
      </c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</row>
    <row r="5" spans="1:15" ht="15.75" x14ac:dyDescent="0.25">
      <c r="B5" s="87"/>
      <c r="C5" s="88"/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</row>
    <row r="6" spans="1:15" s="89" customFormat="1" x14ac:dyDescent="0.2">
      <c r="A6" s="89" t="s">
        <v>103</v>
      </c>
      <c r="B6" s="90" t="s">
        <v>22</v>
      </c>
      <c r="C6" s="91">
        <v>36714883.358282998</v>
      </c>
      <c r="D6" s="91">
        <v>36297245.027406678</v>
      </c>
      <c r="E6" s="91">
        <v>37132194.113456145</v>
      </c>
      <c r="F6" s="91">
        <v>38431948.10531339</v>
      </c>
      <c r="G6" s="91">
        <v>39603928.775765926</v>
      </c>
      <c r="H6" s="91">
        <v>38913828.544557251</v>
      </c>
      <c r="I6" s="91">
        <v>38453939.566162251</v>
      </c>
      <c r="J6" s="91">
        <v>39849571.533868037</v>
      </c>
      <c r="K6" s="91">
        <v>38792303.904300325</v>
      </c>
      <c r="L6" s="91">
        <v>39429671.216627821</v>
      </c>
      <c r="M6" s="91">
        <v>39537142.130632833</v>
      </c>
      <c r="N6" s="91">
        <v>40194156.055295452</v>
      </c>
      <c r="O6" s="91">
        <v>41636319.088598892</v>
      </c>
    </row>
    <row r="7" spans="1:15" s="89" customFormat="1" x14ac:dyDescent="0.2">
      <c r="A7" s="89" t="s">
        <v>104</v>
      </c>
      <c r="B7" s="92" t="s">
        <v>23</v>
      </c>
      <c r="C7" s="91">
        <v>10098139.540782657</v>
      </c>
      <c r="D7" s="91">
        <v>9645254.9198699519</v>
      </c>
      <c r="E7" s="91">
        <v>10352073.72289113</v>
      </c>
      <c r="F7" s="91">
        <v>10009034.67530825</v>
      </c>
      <c r="G7" s="91">
        <v>10710050.784940533</v>
      </c>
      <c r="H7" s="91">
        <v>9564579.4907402769</v>
      </c>
      <c r="I7" s="91">
        <v>8898424.8386169821</v>
      </c>
      <c r="J7" s="91">
        <v>9661188.0922583025</v>
      </c>
      <c r="K7" s="91">
        <v>8410276.4854960237</v>
      </c>
      <c r="L7" s="91">
        <v>9683889.7050938513</v>
      </c>
      <c r="M7" s="91">
        <v>10449164.260423612</v>
      </c>
      <c r="N7" s="91">
        <v>10782279.07824772</v>
      </c>
      <c r="O7" s="91">
        <v>11469182.652141184</v>
      </c>
    </row>
    <row r="8" spans="1:15" x14ac:dyDescent="0.2">
      <c r="B8" s="93" t="s">
        <v>31</v>
      </c>
      <c r="C8" s="94">
        <v>5768373.2479913794</v>
      </c>
      <c r="D8" s="94">
        <v>5625426.3798876498</v>
      </c>
      <c r="E8" s="94">
        <v>6562357.9288877985</v>
      </c>
      <c r="F8" s="94">
        <v>6454681.1868731799</v>
      </c>
      <c r="G8" s="94">
        <v>7258435.4050976615</v>
      </c>
      <c r="H8" s="94">
        <v>6157041.7594574392</v>
      </c>
      <c r="I8" s="94">
        <v>5229436.3110073823</v>
      </c>
      <c r="J8" s="94">
        <v>6017578.927054042</v>
      </c>
      <c r="K8" s="94">
        <v>4780894.0556177739</v>
      </c>
      <c r="L8" s="94">
        <v>6074759.1393963397</v>
      </c>
      <c r="M8" s="94">
        <v>6820074.7574049216</v>
      </c>
      <c r="N8" s="94">
        <v>6961242.6071666609</v>
      </c>
      <c r="O8" s="94">
        <v>7627048.9302275218</v>
      </c>
    </row>
    <row r="9" spans="1:15" x14ac:dyDescent="0.2">
      <c r="B9" s="93" t="s">
        <v>32</v>
      </c>
      <c r="C9" s="94">
        <v>4257571.7687305789</v>
      </c>
      <c r="D9" s="94">
        <v>3948503.9920000001</v>
      </c>
      <c r="E9" s="94">
        <v>3720442.38865845</v>
      </c>
      <c r="F9" s="94">
        <v>3485117.49738053</v>
      </c>
      <c r="G9" s="94">
        <v>3382518.2781480495</v>
      </c>
      <c r="H9" s="94">
        <v>3342287.3420758406</v>
      </c>
      <c r="I9" s="94">
        <v>3593034.4373189299</v>
      </c>
      <c r="J9" s="94">
        <v>3565518.57002737</v>
      </c>
      <c r="K9" s="94">
        <v>3544264.3545691893</v>
      </c>
      <c r="L9" s="94">
        <v>3516159.058146501</v>
      </c>
      <c r="M9" s="94">
        <v>3536378.2039098898</v>
      </c>
      <c r="N9" s="94">
        <v>3729962.97107815</v>
      </c>
      <c r="O9" s="94">
        <v>3748474.7965063788</v>
      </c>
    </row>
    <row r="10" spans="1:15" x14ac:dyDescent="0.2">
      <c r="B10" s="93" t="s">
        <v>33</v>
      </c>
      <c r="C10" s="94">
        <v>41069.485000000001</v>
      </c>
      <c r="D10" s="94">
        <v>42669.485000000001</v>
      </c>
      <c r="E10" s="94">
        <v>42669.485000000001</v>
      </c>
      <c r="F10" s="94">
        <v>42669.485000000001</v>
      </c>
      <c r="G10" s="94">
        <v>44069.485000000001</v>
      </c>
      <c r="H10" s="94">
        <v>44069.485000000001</v>
      </c>
      <c r="I10" s="94">
        <v>55569.654180329999</v>
      </c>
      <c r="J10" s="94">
        <v>55592.985000000001</v>
      </c>
      <c r="K10" s="94">
        <v>60253.591793480002</v>
      </c>
      <c r="L10" s="94">
        <v>67468.118296219996</v>
      </c>
      <c r="M10" s="94">
        <v>67196.835000000006</v>
      </c>
      <c r="N10" s="94">
        <v>69189.212595630001</v>
      </c>
      <c r="O10" s="94">
        <v>71774.638000000006</v>
      </c>
    </row>
    <row r="11" spans="1:15" x14ac:dyDescent="0.2">
      <c r="B11" s="93" t="s">
        <v>34</v>
      </c>
      <c r="C11" s="94">
        <v>6253.3000606999994</v>
      </c>
      <c r="D11" s="94">
        <v>6614.3230000000003</v>
      </c>
      <c r="E11" s="94">
        <v>5630.2329427100003</v>
      </c>
      <c r="F11" s="94">
        <v>7211.2329427100003</v>
      </c>
      <c r="G11" s="94">
        <v>7489.7996294499999</v>
      </c>
      <c r="H11" s="94">
        <v>7464.2492487</v>
      </c>
      <c r="I11" s="94">
        <v>3777.6846488000001</v>
      </c>
      <c r="J11" s="94">
        <v>6134.3142090000001</v>
      </c>
      <c r="K11" s="94">
        <v>8842.9219859599998</v>
      </c>
      <c r="L11" s="94">
        <v>9120.1575108600009</v>
      </c>
      <c r="M11" s="94">
        <v>9587.0453164899991</v>
      </c>
      <c r="N11" s="94">
        <v>7948.1479916799999</v>
      </c>
      <c r="O11" s="94">
        <v>7948.1479916799999</v>
      </c>
    </row>
    <row r="12" spans="1:15" x14ac:dyDescent="0.2">
      <c r="B12" s="93" t="s">
        <v>35</v>
      </c>
      <c r="C12" s="94">
        <v>24871.738999999998</v>
      </c>
      <c r="D12" s="94">
        <v>22040.739982300001</v>
      </c>
      <c r="E12" s="94">
        <v>20973.687402169999</v>
      </c>
      <c r="F12" s="94">
        <v>19355.273111830003</v>
      </c>
      <c r="G12" s="94">
        <v>17537.81706537</v>
      </c>
      <c r="H12" s="94">
        <v>13716.654958300001</v>
      </c>
      <c r="I12" s="94">
        <v>16606.75146154</v>
      </c>
      <c r="J12" s="94">
        <v>16363.295967889997</v>
      </c>
      <c r="K12" s="94">
        <v>16021.561529620003</v>
      </c>
      <c r="L12" s="94">
        <v>16383.231743929999</v>
      </c>
      <c r="M12" s="94">
        <v>15927.418792309998</v>
      </c>
      <c r="N12" s="94">
        <v>13936.139415599999</v>
      </c>
      <c r="O12" s="94">
        <v>13936.139415599999</v>
      </c>
    </row>
    <row r="13" spans="1:15" x14ac:dyDescent="0.2">
      <c r="A13" s="80" t="s">
        <v>105</v>
      </c>
      <c r="B13" s="95" t="s">
        <v>24</v>
      </c>
      <c r="C13" s="94">
        <v>16734906.628193337</v>
      </c>
      <c r="D13" s="94">
        <v>16928781.177159641</v>
      </c>
      <c r="E13" s="94">
        <v>17120577.184021309</v>
      </c>
      <c r="F13" s="94">
        <v>16730376.73143026</v>
      </c>
      <c r="G13" s="94">
        <v>17933220.266390093</v>
      </c>
      <c r="H13" s="94">
        <v>17414350.905083638</v>
      </c>
      <c r="I13" s="94">
        <v>17939252.26780729</v>
      </c>
      <c r="J13" s="94">
        <v>18717287.83433219</v>
      </c>
      <c r="K13" s="94">
        <v>19109859.551661551</v>
      </c>
      <c r="L13" s="94">
        <v>19027805.390963532</v>
      </c>
      <c r="M13" s="94">
        <v>19500432.104658462</v>
      </c>
      <c r="N13" s="94">
        <v>19850295.119841181</v>
      </c>
      <c r="O13" s="94">
        <v>20229158.383183964</v>
      </c>
    </row>
    <row r="14" spans="1:15" x14ac:dyDescent="0.2">
      <c r="A14" s="80" t="s">
        <v>106</v>
      </c>
      <c r="B14" s="95" t="s">
        <v>25</v>
      </c>
      <c r="C14" s="94">
        <v>-6636767.08741068</v>
      </c>
      <c r="D14" s="94">
        <v>-7283526.25728969</v>
      </c>
      <c r="E14" s="94">
        <v>-6768503.4611301804</v>
      </c>
      <c r="F14" s="94">
        <v>-6721342.0561220106</v>
      </c>
      <c r="G14" s="94">
        <v>-7223169.4814495593</v>
      </c>
      <c r="H14" s="94">
        <v>-7849771.4143433599</v>
      </c>
      <c r="I14" s="94">
        <v>-9040827.4291903079</v>
      </c>
      <c r="J14" s="94">
        <v>-9056099.742073888</v>
      </c>
      <c r="K14" s="94">
        <v>-10699583.066165527</v>
      </c>
      <c r="L14" s="94">
        <v>-9343915.6858696807</v>
      </c>
      <c r="M14" s="94">
        <v>-9051267.8442348503</v>
      </c>
      <c r="N14" s="94">
        <v>-9068016.0415934604</v>
      </c>
      <c r="O14" s="94">
        <v>-8759975.73104278</v>
      </c>
    </row>
    <row r="15" spans="1:15" s="89" customFormat="1" x14ac:dyDescent="0.2">
      <c r="A15" s="89" t="s">
        <v>107</v>
      </c>
      <c r="B15" s="92" t="s">
        <v>26</v>
      </c>
      <c r="C15" s="96">
        <v>26616743.817500338</v>
      </c>
      <c r="D15" s="96">
        <v>26651990.107536722</v>
      </c>
      <c r="E15" s="96">
        <v>26780120.390565015</v>
      </c>
      <c r="F15" s="96">
        <v>28422913.430005141</v>
      </c>
      <c r="G15" s="96">
        <v>28893877.990825389</v>
      </c>
      <c r="H15" s="96">
        <v>29349249.053816974</v>
      </c>
      <c r="I15" s="96">
        <v>29555514.727545269</v>
      </c>
      <c r="J15" s="96">
        <v>30188383.441609733</v>
      </c>
      <c r="K15" s="96">
        <v>30382027.418804303</v>
      </c>
      <c r="L15" s="96">
        <v>29745781.511533968</v>
      </c>
      <c r="M15" s="96">
        <v>29087977.870209217</v>
      </c>
      <c r="N15" s="96">
        <v>29411876.977047734</v>
      </c>
      <c r="O15" s="96">
        <v>30167136.436457712</v>
      </c>
    </row>
    <row r="16" spans="1:15" x14ac:dyDescent="0.2">
      <c r="B16" s="93" t="s">
        <v>31</v>
      </c>
      <c r="C16" s="94">
        <v>8639697.8370432109</v>
      </c>
      <c r="D16" s="94">
        <v>8716299.7602986712</v>
      </c>
      <c r="E16" s="94">
        <v>8799808.6720812209</v>
      </c>
      <c r="F16" s="94">
        <v>9332357.4173417296</v>
      </c>
      <c r="G16" s="94">
        <v>9720213.9230249599</v>
      </c>
      <c r="H16" s="94">
        <v>10081035.916170571</v>
      </c>
      <c r="I16" s="94">
        <v>10283258.690263972</v>
      </c>
      <c r="J16" s="94">
        <v>10298305.85065526</v>
      </c>
      <c r="K16" s="94">
        <v>10325613.939506769</v>
      </c>
      <c r="L16" s="94">
        <v>9568617.182039272</v>
      </c>
      <c r="M16" s="94">
        <v>9526900.7625529114</v>
      </c>
      <c r="N16" s="94">
        <v>9487212.1703817602</v>
      </c>
      <c r="O16" s="94">
        <v>9501948.6165984198</v>
      </c>
    </row>
    <row r="17" spans="1:15" x14ac:dyDescent="0.2">
      <c r="B17" s="93" t="s">
        <v>32</v>
      </c>
      <c r="C17" s="94">
        <v>17463179.452207237</v>
      </c>
      <c r="D17" s="94">
        <v>17418170.877</v>
      </c>
      <c r="E17" s="94">
        <v>17490611.57969496</v>
      </c>
      <c r="F17" s="94">
        <v>18526550.820354223</v>
      </c>
      <c r="G17" s="94">
        <v>18591105.485304438</v>
      </c>
      <c r="H17" s="94">
        <v>18763301.428204458</v>
      </c>
      <c r="I17" s="94">
        <v>18513871.21773304</v>
      </c>
      <c r="J17" s="94">
        <v>19254399.227771908</v>
      </c>
      <c r="K17" s="94">
        <v>19353854.619932551</v>
      </c>
      <c r="L17" s="94">
        <v>19432401.352147259</v>
      </c>
      <c r="M17" s="94">
        <v>18799298.99305743</v>
      </c>
      <c r="N17" s="94">
        <v>19083955.68088166</v>
      </c>
      <c r="O17" s="94">
        <v>19818375.38435594</v>
      </c>
    </row>
    <row r="18" spans="1:15" x14ac:dyDescent="0.2">
      <c r="B18" s="93" t="s">
        <v>33</v>
      </c>
      <c r="C18" s="94">
        <v>67538.61656219</v>
      </c>
      <c r="D18" s="94">
        <v>69006.669000000009</v>
      </c>
      <c r="E18" s="94">
        <v>70458.182483750003</v>
      </c>
      <c r="F18" s="94">
        <v>74613.502260520007</v>
      </c>
      <c r="G18" s="94">
        <v>73426.529370660006</v>
      </c>
      <c r="H18" s="94">
        <v>76412.385410849995</v>
      </c>
      <c r="I18" s="94">
        <v>81763.845689460009</v>
      </c>
      <c r="J18" s="94">
        <v>83580.370479019999</v>
      </c>
      <c r="K18" s="94">
        <v>85930.868814419999</v>
      </c>
      <c r="L18" s="94">
        <v>94774.711654069994</v>
      </c>
      <c r="M18" s="94">
        <v>96850.307276060004</v>
      </c>
      <c r="N18" s="94">
        <v>99649.912136739978</v>
      </c>
      <c r="O18" s="94">
        <v>105753.22185577999</v>
      </c>
    </row>
    <row r="19" spans="1:15" x14ac:dyDescent="0.2">
      <c r="B19" s="93" t="s">
        <v>34</v>
      </c>
      <c r="C19" s="94">
        <v>140524.35268770001</v>
      </c>
      <c r="D19" s="94">
        <v>138491.75199999998</v>
      </c>
      <c r="E19" s="94">
        <v>95090.558034069996</v>
      </c>
      <c r="F19" s="94">
        <v>187555.66725478997</v>
      </c>
      <c r="G19" s="94">
        <v>169193.35943497997</v>
      </c>
      <c r="H19" s="94">
        <v>124548.93619092999</v>
      </c>
      <c r="I19" s="94">
        <v>171024.38339969004</v>
      </c>
      <c r="J19" s="94">
        <v>131181.47332532</v>
      </c>
      <c r="K19" s="94">
        <v>165183.25236403997</v>
      </c>
      <c r="L19" s="94">
        <v>179407.66717385995</v>
      </c>
      <c r="M19" s="94">
        <v>172361.94110167</v>
      </c>
      <c r="N19" s="94">
        <v>188597.51781895998</v>
      </c>
      <c r="O19" s="94">
        <v>188597.51781895998</v>
      </c>
    </row>
    <row r="20" spans="1:15" x14ac:dyDescent="0.2">
      <c r="B20" s="93" t="s">
        <v>35</v>
      </c>
      <c r="C20" s="94">
        <v>305803.55900000001</v>
      </c>
      <c r="D20" s="94">
        <v>310021.04923804954</v>
      </c>
      <c r="E20" s="94">
        <v>324151.39827101777</v>
      </c>
      <c r="F20" s="94">
        <v>301836.02279388253</v>
      </c>
      <c r="G20" s="94">
        <v>339938.69369034877</v>
      </c>
      <c r="H20" s="94">
        <v>303950.38784016529</v>
      </c>
      <c r="I20" s="94">
        <v>505596.59045910876</v>
      </c>
      <c r="J20" s="94">
        <v>420916.51937821967</v>
      </c>
      <c r="K20" s="94">
        <v>451444.73818651959</v>
      </c>
      <c r="L20" s="94">
        <v>470580.59851951245</v>
      </c>
      <c r="M20" s="94">
        <v>492565.86622114497</v>
      </c>
      <c r="N20" s="94">
        <v>552461.69582861126</v>
      </c>
      <c r="O20" s="94">
        <v>552461.69582861126</v>
      </c>
    </row>
    <row r="21" spans="1:15" s="89" customFormat="1" x14ac:dyDescent="0.2">
      <c r="A21" s="89" t="s">
        <v>108</v>
      </c>
      <c r="B21" s="97" t="s">
        <v>27</v>
      </c>
      <c r="C21" s="91">
        <v>7717905.1337723508</v>
      </c>
      <c r="D21" s="91">
        <v>7825501.825963961</v>
      </c>
      <c r="E21" s="91">
        <v>7857884.5434193108</v>
      </c>
      <c r="F21" s="91">
        <v>8519295.8746499699</v>
      </c>
      <c r="G21" s="91">
        <v>8877640.08003572</v>
      </c>
      <c r="H21" s="91">
        <v>9255620.4239847716</v>
      </c>
      <c r="I21" s="91">
        <v>9407070.1873747706</v>
      </c>
      <c r="J21" s="91">
        <v>9350154.6858330313</v>
      </c>
      <c r="K21" s="91">
        <v>9376426.4076350518</v>
      </c>
      <c r="L21" s="91">
        <v>8524898.3130091503</v>
      </c>
      <c r="M21" s="91">
        <v>8469065.2619816102</v>
      </c>
      <c r="N21" s="91">
        <v>8416580.6159676407</v>
      </c>
      <c r="O21" s="91">
        <v>8572711.0084117297</v>
      </c>
    </row>
    <row r="22" spans="1:15" x14ac:dyDescent="0.2">
      <c r="B22" s="93" t="s">
        <v>31</v>
      </c>
      <c r="C22" s="94">
        <v>6917918.5440194411</v>
      </c>
      <c r="D22" s="94">
        <v>6996091.1878786506</v>
      </c>
      <c r="E22" s="94">
        <v>7029915.3165625213</v>
      </c>
      <c r="F22" s="94">
        <v>7575839.6564729298</v>
      </c>
      <c r="G22" s="94">
        <v>7940011.2183335805</v>
      </c>
      <c r="H22" s="94">
        <v>8270798.0186397508</v>
      </c>
      <c r="I22" s="94">
        <v>8437355.3053780906</v>
      </c>
      <c r="J22" s="94">
        <v>8351594.0055103609</v>
      </c>
      <c r="K22" s="94">
        <v>8361753.1458374811</v>
      </c>
      <c r="L22" s="94">
        <v>7521080.2787810108</v>
      </c>
      <c r="M22" s="94">
        <v>7483438.6849774905</v>
      </c>
      <c r="N22" s="94">
        <v>7440602.3964090301</v>
      </c>
      <c r="O22" s="94">
        <v>7443072.5613900693</v>
      </c>
    </row>
    <row r="23" spans="1:15" s="98" customFormat="1" x14ac:dyDescent="0.2">
      <c r="B23" s="99" t="s">
        <v>109</v>
      </c>
      <c r="C23" s="100">
        <v>5366921.54283462</v>
      </c>
      <c r="D23" s="100">
        <v>5366921.54283462</v>
      </c>
      <c r="E23" s="100">
        <v>5366921.54283462</v>
      </c>
      <c r="F23" s="100">
        <v>5366921.54283462</v>
      </c>
      <c r="G23" s="100">
        <v>5366921.54283462</v>
      </c>
      <c r="H23" s="100">
        <v>5358005.72275862</v>
      </c>
      <c r="I23" s="100">
        <v>5358005.72275862</v>
      </c>
      <c r="J23" s="100">
        <v>5358005.72275862</v>
      </c>
      <c r="K23" s="100">
        <v>5358005.72275862</v>
      </c>
      <c r="L23" s="100">
        <v>5358005.72275862</v>
      </c>
      <c r="M23" s="100">
        <v>5358005.72275862</v>
      </c>
      <c r="N23" s="100">
        <v>5358005.72275862</v>
      </c>
      <c r="O23" s="100">
        <v>5267146.9182385197</v>
      </c>
    </row>
    <row r="24" spans="1:15" x14ac:dyDescent="0.2">
      <c r="B24" s="93" t="s">
        <v>32</v>
      </c>
      <c r="C24" s="94">
        <v>787348.30987749994</v>
      </c>
      <c r="D24" s="94">
        <v>817584.25200000009</v>
      </c>
      <c r="E24" s="94">
        <v>817813.35936493997</v>
      </c>
      <c r="F24" s="94">
        <v>930089.46942964999</v>
      </c>
      <c r="G24" s="94">
        <v>922837.55074838991</v>
      </c>
      <c r="H24" s="94">
        <v>974028.60863986006</v>
      </c>
      <c r="I24" s="94">
        <v>950969.2278157901</v>
      </c>
      <c r="J24" s="94">
        <v>983533.93241244997</v>
      </c>
      <c r="K24" s="94">
        <v>997403.56210379</v>
      </c>
      <c r="L24" s="94">
        <v>988068.57410028996</v>
      </c>
      <c r="M24" s="94">
        <v>972998.46955609997</v>
      </c>
      <c r="N24" s="94">
        <v>961749.53675324016</v>
      </c>
      <c r="O24" s="94">
        <v>1115409.7642162901</v>
      </c>
    </row>
    <row r="25" spans="1:15" x14ac:dyDescent="0.2">
      <c r="B25" s="93" t="s">
        <v>33</v>
      </c>
      <c r="C25" s="94">
        <v>0</v>
      </c>
      <c r="D25" s="94">
        <v>0</v>
      </c>
      <c r="E25" s="94">
        <v>0</v>
      </c>
      <c r="F25" s="94">
        <v>0</v>
      </c>
      <c r="G25" s="94">
        <v>0</v>
      </c>
      <c r="H25" s="94">
        <v>0</v>
      </c>
      <c r="I25" s="94">
        <v>0</v>
      </c>
      <c r="J25" s="94">
        <v>0</v>
      </c>
      <c r="K25" s="94">
        <v>0</v>
      </c>
      <c r="L25" s="94">
        <v>0</v>
      </c>
      <c r="M25" s="94">
        <v>0</v>
      </c>
      <c r="N25" s="94">
        <v>0</v>
      </c>
      <c r="O25" s="94">
        <v>0</v>
      </c>
    </row>
    <row r="26" spans="1:15" x14ac:dyDescent="0.2">
      <c r="B26" s="93" t="s">
        <v>34</v>
      </c>
      <c r="C26" s="94">
        <v>7116.8818754100002</v>
      </c>
      <c r="D26" s="94">
        <v>6393.0280000000002</v>
      </c>
      <c r="E26" s="94">
        <v>5357.2190630700006</v>
      </c>
      <c r="F26" s="94">
        <v>9415.8989116400007</v>
      </c>
      <c r="G26" s="94">
        <v>9785.3111592099995</v>
      </c>
      <c r="H26" s="94">
        <v>7082.2969994300001</v>
      </c>
      <c r="I26" s="94">
        <v>8889.5402800200009</v>
      </c>
      <c r="J26" s="94">
        <v>7373.035163139999</v>
      </c>
      <c r="K26" s="94">
        <v>8843.3942810400004</v>
      </c>
      <c r="L26" s="94">
        <v>9063.6210175199994</v>
      </c>
      <c r="M26" s="94">
        <v>6327.3636343899998</v>
      </c>
      <c r="N26" s="94">
        <v>8378.9777273700001</v>
      </c>
      <c r="O26" s="94">
        <v>8378.9777273700001</v>
      </c>
    </row>
    <row r="27" spans="1:15" x14ac:dyDescent="0.2">
      <c r="B27" s="93" t="s">
        <v>35</v>
      </c>
      <c r="C27" s="94">
        <v>5521.3980000000001</v>
      </c>
      <c r="D27" s="94">
        <v>5433.3580853099993</v>
      </c>
      <c r="E27" s="94">
        <v>4798.6484287799994</v>
      </c>
      <c r="F27" s="94">
        <v>3950.8498357499998</v>
      </c>
      <c r="G27" s="94">
        <v>5005.99979454</v>
      </c>
      <c r="H27" s="94">
        <v>3711.4997057300002</v>
      </c>
      <c r="I27" s="94">
        <v>9856.1139008699993</v>
      </c>
      <c r="J27" s="94">
        <v>7653.7127470799996</v>
      </c>
      <c r="K27" s="94">
        <v>8426.3054127399992</v>
      </c>
      <c r="L27" s="94">
        <v>6685.83911033</v>
      </c>
      <c r="M27" s="94">
        <v>6300.7438136299997</v>
      </c>
      <c r="N27" s="94">
        <v>5849.705078</v>
      </c>
      <c r="O27" s="94">
        <v>5849.705078</v>
      </c>
    </row>
    <row r="28" spans="1:15" s="89" customFormat="1" x14ac:dyDescent="0.2">
      <c r="A28" s="89" t="s">
        <v>110</v>
      </c>
      <c r="B28" s="97" t="s">
        <v>28</v>
      </c>
      <c r="C28" s="91">
        <v>1869671.1379924999</v>
      </c>
      <c r="D28" s="91">
        <v>1823862.5790723399</v>
      </c>
      <c r="E28" s="91">
        <v>1864843.3410036699</v>
      </c>
      <c r="F28" s="91">
        <v>1870842.56580097</v>
      </c>
      <c r="G28" s="91">
        <v>1802743.44325652</v>
      </c>
      <c r="H28" s="91">
        <v>1786181.04316562</v>
      </c>
      <c r="I28" s="91">
        <v>1812287.6187452001</v>
      </c>
      <c r="J28" s="91">
        <v>1907598.76623259</v>
      </c>
      <c r="K28" s="91">
        <v>1936972.76876232</v>
      </c>
      <c r="L28" s="91">
        <v>1978193.42233222</v>
      </c>
      <c r="M28" s="91">
        <v>1992036.6677313098</v>
      </c>
      <c r="N28" s="91">
        <v>2006119.6387257499</v>
      </c>
      <c r="O28" s="91">
        <v>2068515.15658484</v>
      </c>
    </row>
    <row r="29" spans="1:15" x14ac:dyDescent="0.2">
      <c r="B29" s="93" t="s">
        <v>31</v>
      </c>
      <c r="C29" s="94">
        <v>611678.56971754006</v>
      </c>
      <c r="D29" s="94">
        <v>610994.13307233993</v>
      </c>
      <c r="E29" s="94">
        <v>610994.13307233993</v>
      </c>
      <c r="F29" s="94">
        <v>610648.05999918992</v>
      </c>
      <c r="G29" s="94">
        <v>610299.39137783996</v>
      </c>
      <c r="H29" s="94">
        <v>610299.39137783996</v>
      </c>
      <c r="I29" s="94">
        <v>610299.39137783996</v>
      </c>
      <c r="J29" s="94">
        <v>610299.39137783996</v>
      </c>
      <c r="K29" s="94">
        <v>610299.39137783996</v>
      </c>
      <c r="L29" s="94">
        <v>610299.39137783996</v>
      </c>
      <c r="M29" s="94">
        <v>610299.39137783996</v>
      </c>
      <c r="N29" s="94">
        <v>610299.39137783996</v>
      </c>
      <c r="O29" s="94">
        <v>610299.39137783996</v>
      </c>
    </row>
    <row r="30" spans="1:15" x14ac:dyDescent="0.2">
      <c r="B30" s="93" t="s">
        <v>32</v>
      </c>
      <c r="C30" s="94">
        <v>1257435.2295367601</v>
      </c>
      <c r="D30" s="94">
        <v>1212442.969</v>
      </c>
      <c r="E30" s="94">
        <v>1253423.7304477999</v>
      </c>
      <c r="F30" s="94">
        <v>1259769.0283182501</v>
      </c>
      <c r="G30" s="94">
        <v>1192018.5743951499</v>
      </c>
      <c r="H30" s="94">
        <v>1175456.1743042502</v>
      </c>
      <c r="I30" s="94">
        <v>1201562.7498838301</v>
      </c>
      <c r="J30" s="94">
        <v>1297152.3857602002</v>
      </c>
      <c r="K30" s="94">
        <v>1326526.3882899298</v>
      </c>
      <c r="L30" s="94">
        <v>1367747.04185983</v>
      </c>
      <c r="M30" s="94">
        <v>1381737.2763534698</v>
      </c>
      <c r="N30" s="94">
        <v>1395820.24734791</v>
      </c>
      <c r="O30" s="94">
        <v>1458215.7652070001</v>
      </c>
    </row>
    <row r="31" spans="1:15" x14ac:dyDescent="0.2">
      <c r="B31" s="93" t="s">
        <v>33</v>
      </c>
      <c r="C31" s="94">
        <v>557.33873820000008</v>
      </c>
      <c r="D31" s="94">
        <v>425.47699999999998</v>
      </c>
      <c r="E31" s="94">
        <v>425.47748352999997</v>
      </c>
      <c r="F31" s="94">
        <v>425.47748352999997</v>
      </c>
      <c r="G31" s="94">
        <v>425.47748352999997</v>
      </c>
      <c r="H31" s="94">
        <v>425.47748352999997</v>
      </c>
      <c r="I31" s="94">
        <v>425.47748352999997</v>
      </c>
      <c r="J31" s="94">
        <v>146.98909455</v>
      </c>
      <c r="K31" s="94">
        <v>146.98909455</v>
      </c>
      <c r="L31" s="94">
        <v>146.98909455</v>
      </c>
      <c r="M31" s="94">
        <v>0</v>
      </c>
      <c r="N31" s="94">
        <v>0</v>
      </c>
      <c r="O31" s="94">
        <v>0</v>
      </c>
    </row>
    <row r="32" spans="1:15" x14ac:dyDescent="0.2">
      <c r="B32" s="93" t="s">
        <v>34</v>
      </c>
      <c r="C32" s="94">
        <v>0</v>
      </c>
      <c r="D32" s="94">
        <v>0</v>
      </c>
      <c r="E32" s="94">
        <v>0</v>
      </c>
      <c r="F32" s="94">
        <v>0</v>
      </c>
      <c r="G32" s="94">
        <v>0</v>
      </c>
      <c r="H32" s="94">
        <v>0</v>
      </c>
      <c r="I32" s="94">
        <v>0</v>
      </c>
      <c r="J32" s="94">
        <v>0</v>
      </c>
      <c r="K32" s="94">
        <v>0</v>
      </c>
      <c r="L32" s="94">
        <v>0</v>
      </c>
      <c r="M32" s="94">
        <v>0</v>
      </c>
      <c r="N32" s="94">
        <v>0</v>
      </c>
      <c r="O32" s="94">
        <v>0</v>
      </c>
    </row>
    <row r="33" spans="1:15" x14ac:dyDescent="0.2">
      <c r="B33" s="93" t="s">
        <v>35</v>
      </c>
      <c r="C33" s="94">
        <v>0</v>
      </c>
      <c r="D33" s="94">
        <v>0</v>
      </c>
      <c r="E33" s="94">
        <v>0</v>
      </c>
      <c r="F33" s="94">
        <v>0</v>
      </c>
      <c r="G33" s="94">
        <v>0</v>
      </c>
      <c r="H33" s="94">
        <v>0</v>
      </c>
      <c r="I33" s="94">
        <v>0</v>
      </c>
      <c r="J33" s="94">
        <v>0</v>
      </c>
      <c r="K33" s="94">
        <v>0</v>
      </c>
      <c r="L33" s="94">
        <v>0</v>
      </c>
      <c r="M33" s="94">
        <v>0</v>
      </c>
      <c r="N33" s="94">
        <v>0</v>
      </c>
      <c r="O33" s="94">
        <v>0</v>
      </c>
    </row>
    <row r="34" spans="1:15" s="89" customFormat="1" x14ac:dyDescent="0.2">
      <c r="A34" s="89" t="s">
        <v>111</v>
      </c>
      <c r="B34" s="97" t="s">
        <v>29</v>
      </c>
      <c r="C34" s="91">
        <v>779398.05055233999</v>
      </c>
      <c r="D34" s="91">
        <v>802657.50631235004</v>
      </c>
      <c r="E34" s="91">
        <v>765292.96722791006</v>
      </c>
      <c r="F34" s="91">
        <v>780510.49572565989</v>
      </c>
      <c r="G34" s="91">
        <v>811573.68683573999</v>
      </c>
      <c r="H34" s="91">
        <v>732900.38613267988</v>
      </c>
      <c r="I34" s="91">
        <v>711925.51813176007</v>
      </c>
      <c r="J34" s="91">
        <v>708246.80386937992</v>
      </c>
      <c r="K34" s="91">
        <v>742904.84215925005</v>
      </c>
      <c r="L34" s="91">
        <v>736685.23294626002</v>
      </c>
      <c r="M34" s="91">
        <v>726646.23870410991</v>
      </c>
      <c r="N34" s="91">
        <v>739582.49441855005</v>
      </c>
      <c r="O34" s="91">
        <v>781298.79546839988</v>
      </c>
    </row>
    <row r="35" spans="1:15" x14ac:dyDescent="0.2">
      <c r="B35" s="93" t="s">
        <v>31</v>
      </c>
      <c r="C35" s="94">
        <v>51555.875316940001</v>
      </c>
      <c r="D35" s="94">
        <v>54716.621312350006</v>
      </c>
      <c r="E35" s="94">
        <v>57767.546622170004</v>
      </c>
      <c r="F35" s="94">
        <v>44724.188664469999</v>
      </c>
      <c r="G35" s="94">
        <v>69067.691586090004</v>
      </c>
      <c r="H35" s="94">
        <v>48153.884031200003</v>
      </c>
      <c r="I35" s="94">
        <v>44609.641142909997</v>
      </c>
      <c r="J35" s="94">
        <v>44612.536165450001</v>
      </c>
      <c r="K35" s="94">
        <v>60993.058978040004</v>
      </c>
      <c r="L35" s="94">
        <v>58509.670656460003</v>
      </c>
      <c r="M35" s="94">
        <v>52736.070164750003</v>
      </c>
      <c r="N35" s="94">
        <v>56608.942474950003</v>
      </c>
      <c r="O35" s="94">
        <v>54472.01224022</v>
      </c>
    </row>
    <row r="36" spans="1:15" x14ac:dyDescent="0.2">
      <c r="B36" s="93" t="s">
        <v>32</v>
      </c>
      <c r="C36" s="94">
        <v>727842.17523539998</v>
      </c>
      <c r="D36" s="94">
        <v>747940.88500000001</v>
      </c>
      <c r="E36" s="94">
        <v>707525.42060574004</v>
      </c>
      <c r="F36" s="94">
        <v>735786.3070611899</v>
      </c>
      <c r="G36" s="94">
        <v>742505.99524964998</v>
      </c>
      <c r="H36" s="94">
        <v>684746.50210147991</v>
      </c>
      <c r="I36" s="94">
        <v>667315.87698885007</v>
      </c>
      <c r="J36" s="94">
        <v>663634.26770392992</v>
      </c>
      <c r="K36" s="94">
        <v>681911.78318121005</v>
      </c>
      <c r="L36" s="94">
        <v>678175.56228980003</v>
      </c>
      <c r="M36" s="94">
        <v>673910.16853935993</v>
      </c>
      <c r="N36" s="94">
        <v>682973.55194360006</v>
      </c>
      <c r="O36" s="94">
        <v>726826.78322817991</v>
      </c>
    </row>
    <row r="37" spans="1:15" x14ac:dyDescent="0.2">
      <c r="B37" s="93" t="s">
        <v>33</v>
      </c>
      <c r="C37" s="94">
        <v>0</v>
      </c>
      <c r="D37" s="94">
        <v>0</v>
      </c>
      <c r="E37" s="94">
        <v>0</v>
      </c>
      <c r="F37" s="94">
        <v>0</v>
      </c>
      <c r="G37" s="94">
        <v>0</v>
      </c>
      <c r="H37" s="94">
        <v>0</v>
      </c>
      <c r="I37" s="94">
        <v>0</v>
      </c>
      <c r="J37" s="94">
        <v>0</v>
      </c>
      <c r="K37" s="94">
        <v>0</v>
      </c>
      <c r="L37" s="94">
        <v>0</v>
      </c>
      <c r="M37" s="94">
        <v>0</v>
      </c>
      <c r="N37" s="94">
        <v>0</v>
      </c>
      <c r="O37" s="94">
        <v>0</v>
      </c>
    </row>
    <row r="38" spans="1:15" x14ac:dyDescent="0.2">
      <c r="B38" s="93" t="s">
        <v>34</v>
      </c>
      <c r="C38" s="94">
        <v>0</v>
      </c>
      <c r="D38" s="94">
        <v>0</v>
      </c>
      <c r="E38" s="94">
        <v>0</v>
      </c>
      <c r="F38" s="94">
        <v>0</v>
      </c>
      <c r="G38" s="94">
        <v>0</v>
      </c>
      <c r="H38" s="94">
        <v>0</v>
      </c>
      <c r="I38" s="94">
        <v>0</v>
      </c>
      <c r="J38" s="94">
        <v>0</v>
      </c>
      <c r="K38" s="94">
        <v>0</v>
      </c>
      <c r="L38" s="94">
        <v>0</v>
      </c>
      <c r="M38" s="94">
        <v>0</v>
      </c>
      <c r="N38" s="94">
        <v>0</v>
      </c>
      <c r="O38" s="94">
        <v>0</v>
      </c>
    </row>
    <row r="39" spans="1:15" x14ac:dyDescent="0.2">
      <c r="B39" s="93" t="s">
        <v>35</v>
      </c>
      <c r="C39" s="94">
        <v>0</v>
      </c>
      <c r="D39" s="94">
        <v>0</v>
      </c>
      <c r="E39" s="94">
        <v>0</v>
      </c>
      <c r="F39" s="94">
        <v>0</v>
      </c>
      <c r="G39" s="94">
        <v>0</v>
      </c>
      <c r="H39" s="94">
        <v>0</v>
      </c>
      <c r="I39" s="94">
        <v>0</v>
      </c>
      <c r="J39" s="94">
        <v>0</v>
      </c>
      <c r="K39" s="94">
        <v>0</v>
      </c>
      <c r="L39" s="94">
        <v>0</v>
      </c>
      <c r="M39" s="94">
        <v>0</v>
      </c>
      <c r="N39" s="94">
        <v>0</v>
      </c>
      <c r="O39" s="94">
        <v>0</v>
      </c>
    </row>
    <row r="40" spans="1:15" s="89" customFormat="1" x14ac:dyDescent="0.2">
      <c r="A40" s="89" t="s">
        <v>112</v>
      </c>
      <c r="B40" s="97" t="s">
        <v>30</v>
      </c>
      <c r="C40" s="91">
        <v>16249769.495183147</v>
      </c>
      <c r="D40" s="91">
        <v>16199968.196188072</v>
      </c>
      <c r="E40" s="91">
        <v>16292099.538914127</v>
      </c>
      <c r="F40" s="91">
        <v>17252264.493828543</v>
      </c>
      <c r="G40" s="91">
        <v>17401920.780697409</v>
      </c>
      <c r="H40" s="91">
        <v>17574547.200533904</v>
      </c>
      <c r="I40" s="91">
        <v>17624231.403293539</v>
      </c>
      <c r="J40" s="91">
        <v>18222383.185674734</v>
      </c>
      <c r="K40" s="91">
        <v>18325723.400247678</v>
      </c>
      <c r="L40" s="91">
        <v>18506004.54324634</v>
      </c>
      <c r="M40" s="91">
        <v>17900229.701792188</v>
      </c>
      <c r="N40" s="91">
        <v>18249594.227935795</v>
      </c>
      <c r="O40" s="91">
        <v>18744611.475992743</v>
      </c>
    </row>
    <row r="41" spans="1:15" x14ac:dyDescent="0.2">
      <c r="B41" s="93" t="s">
        <v>31</v>
      </c>
      <c r="C41" s="94">
        <v>1058544.84798929</v>
      </c>
      <c r="D41" s="94">
        <v>1054497.8180353302</v>
      </c>
      <c r="E41" s="94">
        <v>1101131.67582419</v>
      </c>
      <c r="F41" s="94">
        <v>1101145.5122051402</v>
      </c>
      <c r="G41" s="94">
        <v>1100835.6217274501</v>
      </c>
      <c r="H41" s="94">
        <v>1151784.6221217802</v>
      </c>
      <c r="I41" s="94">
        <v>1190994.3523651299</v>
      </c>
      <c r="J41" s="94">
        <v>1291799.9176016098</v>
      </c>
      <c r="K41" s="94">
        <v>1292568.3433134097</v>
      </c>
      <c r="L41" s="94">
        <v>1378727.84122396</v>
      </c>
      <c r="M41" s="94">
        <v>1380426.61603283</v>
      </c>
      <c r="N41" s="94">
        <v>1379701.4401199399</v>
      </c>
      <c r="O41" s="94">
        <v>1394104.65159029</v>
      </c>
    </row>
    <row r="42" spans="1:15" x14ac:dyDescent="0.2">
      <c r="B42" s="93" t="s">
        <v>32</v>
      </c>
      <c r="C42" s="94">
        <v>14690553.737557579</v>
      </c>
      <c r="D42" s="94">
        <v>14640202.771</v>
      </c>
      <c r="E42" s="94">
        <v>14711849.06927648</v>
      </c>
      <c r="F42" s="94">
        <v>15600906.015545132</v>
      </c>
      <c r="G42" s="94">
        <v>15733743.364911247</v>
      </c>
      <c r="H42" s="94">
        <v>15929070.143158868</v>
      </c>
      <c r="I42" s="94">
        <v>15694023.363044571</v>
      </c>
      <c r="J42" s="94">
        <v>16310078.641895328</v>
      </c>
      <c r="K42" s="94">
        <v>16348012.88635762</v>
      </c>
      <c r="L42" s="94">
        <v>16398410.173897339</v>
      </c>
      <c r="M42" s="94">
        <v>15770653.078608502</v>
      </c>
      <c r="N42" s="94">
        <v>16043412.344836911</v>
      </c>
      <c r="O42" s="94">
        <v>16517923.07170447</v>
      </c>
    </row>
    <row r="43" spans="1:15" x14ac:dyDescent="0.2">
      <c r="B43" s="93" t="s">
        <v>33</v>
      </c>
      <c r="C43" s="94">
        <v>66981.277823990007</v>
      </c>
      <c r="D43" s="94">
        <v>68581.19200000001</v>
      </c>
      <c r="E43" s="94">
        <v>70032.705000219998</v>
      </c>
      <c r="F43" s="94">
        <v>74188.024776990002</v>
      </c>
      <c r="G43" s="94">
        <v>73001.051887130001</v>
      </c>
      <c r="H43" s="94">
        <v>75986.90792731999</v>
      </c>
      <c r="I43" s="94">
        <v>81338.368205930004</v>
      </c>
      <c r="J43" s="94">
        <v>83433.381384470005</v>
      </c>
      <c r="K43" s="94">
        <v>85783.879719870005</v>
      </c>
      <c r="L43" s="94">
        <v>94627.72255952</v>
      </c>
      <c r="M43" s="94">
        <v>96850.307276060004</v>
      </c>
      <c r="N43" s="94">
        <v>99649.912136739978</v>
      </c>
      <c r="O43" s="94">
        <v>105753.22185577999</v>
      </c>
    </row>
    <row r="44" spans="1:15" x14ac:dyDescent="0.2">
      <c r="B44" s="93" t="s">
        <v>34</v>
      </c>
      <c r="C44" s="94">
        <v>133407.47081229</v>
      </c>
      <c r="D44" s="94">
        <v>132098.72399999999</v>
      </c>
      <c r="E44" s="94">
        <v>89733.33897099999</v>
      </c>
      <c r="F44" s="94">
        <v>178139.76834314998</v>
      </c>
      <c r="G44" s="94">
        <v>159408.04827576998</v>
      </c>
      <c r="H44" s="94">
        <v>117466.63919149998</v>
      </c>
      <c r="I44" s="94">
        <v>162134.84311967003</v>
      </c>
      <c r="J44" s="94">
        <v>123808.43816218</v>
      </c>
      <c r="K44" s="94">
        <v>156339.85808299997</v>
      </c>
      <c r="L44" s="94">
        <v>170344.04615633996</v>
      </c>
      <c r="M44" s="94">
        <v>166034.57746728</v>
      </c>
      <c r="N44" s="94">
        <v>180218.54009159</v>
      </c>
      <c r="O44" s="94">
        <v>180218.54009159</v>
      </c>
    </row>
    <row r="45" spans="1:15" x14ac:dyDescent="0.2">
      <c r="B45" s="93" t="s">
        <v>35</v>
      </c>
      <c r="C45" s="94">
        <v>300282.16100000002</v>
      </c>
      <c r="D45" s="94">
        <v>304587.69115273957</v>
      </c>
      <c r="E45" s="94">
        <v>319352.74984223774</v>
      </c>
      <c r="F45" s="94">
        <v>297885.17295813252</v>
      </c>
      <c r="G45" s="94">
        <v>334932.69389580877</v>
      </c>
      <c r="H45" s="94">
        <v>300238.88813443528</v>
      </c>
      <c r="I45" s="94">
        <v>495740.47655823873</v>
      </c>
      <c r="J45" s="94">
        <v>413262.80663113965</v>
      </c>
      <c r="K45" s="94">
        <v>443018.43277377961</v>
      </c>
      <c r="L45" s="94">
        <v>463894.75940918247</v>
      </c>
      <c r="M45" s="94">
        <v>486265.12240751495</v>
      </c>
      <c r="N45" s="94">
        <v>546611.99075061129</v>
      </c>
      <c r="O45" s="94">
        <v>546611.99075061129</v>
      </c>
    </row>
    <row r="46" spans="1:15" ht="6.75" customHeight="1" x14ac:dyDescent="0.2">
      <c r="A46" s="80" t="s">
        <v>113</v>
      </c>
      <c r="B46" s="101"/>
      <c r="C46" s="94"/>
      <c r="D46" s="94"/>
      <c r="E46" s="94"/>
      <c r="F46" s="94"/>
      <c r="G46" s="94"/>
      <c r="H46" s="94"/>
      <c r="I46" s="94"/>
      <c r="J46" s="94"/>
      <c r="K46" s="94"/>
      <c r="L46" s="94"/>
      <c r="M46" s="94"/>
      <c r="N46" s="94"/>
      <c r="O46" s="94"/>
    </row>
    <row r="47" spans="1:15" ht="6.75" customHeight="1" x14ac:dyDescent="0.2">
      <c r="B47" s="101"/>
      <c r="C47" s="94"/>
      <c r="D47" s="94"/>
      <c r="E47" s="94"/>
      <c r="F47" s="94"/>
      <c r="G47" s="94"/>
      <c r="H47" s="94"/>
      <c r="I47" s="94"/>
      <c r="J47" s="94"/>
      <c r="K47" s="94"/>
      <c r="L47" s="94"/>
      <c r="M47" s="94"/>
      <c r="N47" s="94"/>
      <c r="O47" s="94"/>
    </row>
    <row r="48" spans="1:15" ht="6.75" customHeight="1" x14ac:dyDescent="0.2">
      <c r="B48" s="101"/>
      <c r="C48" s="94"/>
      <c r="D48" s="94"/>
      <c r="E48" s="94"/>
      <c r="F48" s="94"/>
      <c r="G48" s="94"/>
      <c r="H48" s="94"/>
      <c r="I48" s="94"/>
      <c r="J48" s="94"/>
      <c r="K48" s="94"/>
      <c r="L48" s="94"/>
      <c r="M48" s="94"/>
      <c r="N48" s="94"/>
      <c r="O48" s="94"/>
    </row>
    <row r="49" spans="1:15" s="89" customFormat="1" x14ac:dyDescent="0.2">
      <c r="A49" s="89" t="s">
        <v>114</v>
      </c>
      <c r="B49" s="102" t="s">
        <v>115</v>
      </c>
      <c r="C49" s="91">
        <v>8625771.7796736602</v>
      </c>
      <c r="D49" s="91">
        <v>8467394.2232700288</v>
      </c>
      <c r="E49" s="91">
        <v>8611984.1124685537</v>
      </c>
      <c r="F49" s="91">
        <v>9216164.6047892794</v>
      </c>
      <c r="G49" s="91">
        <v>9757261.418336153</v>
      </c>
      <c r="H49" s="91">
        <v>10578122.121834075</v>
      </c>
      <c r="I49" s="91">
        <v>10513081.506176973</v>
      </c>
      <c r="J49" s="91">
        <v>10749123.618535379</v>
      </c>
      <c r="K49" s="91">
        <v>11162012.026595771</v>
      </c>
      <c r="L49" s="91">
        <v>11537186.272419723</v>
      </c>
      <c r="M49" s="91">
        <v>12094391.308794286</v>
      </c>
      <c r="N49" s="91">
        <v>12562525.53242214</v>
      </c>
      <c r="O49" s="91">
        <v>13428673.030815458</v>
      </c>
    </row>
    <row r="50" spans="1:15" x14ac:dyDescent="0.2">
      <c r="B50" s="103" t="s">
        <v>31</v>
      </c>
      <c r="C50" s="94">
        <v>1540836.38932427</v>
      </c>
      <c r="D50" s="94">
        <v>1352469.51528878</v>
      </c>
      <c r="E50" s="94">
        <v>1280955.4496676198</v>
      </c>
      <c r="F50" s="94">
        <v>1456039.8533356898</v>
      </c>
      <c r="G50" s="94">
        <v>1386381.2098684302</v>
      </c>
      <c r="H50" s="94">
        <v>1915125.8306396401</v>
      </c>
      <c r="I50" s="94">
        <v>1426598.7236738999</v>
      </c>
      <c r="J50" s="94">
        <v>1672276.6989942</v>
      </c>
      <c r="K50" s="94">
        <v>1764229.06865614</v>
      </c>
      <c r="L50" s="94">
        <v>1898149.25497828</v>
      </c>
      <c r="M50" s="94">
        <v>1887234.5987207601</v>
      </c>
      <c r="N50" s="94">
        <v>2002686.7120641603</v>
      </c>
      <c r="O50" s="94">
        <v>2137492.0712690898</v>
      </c>
    </row>
    <row r="51" spans="1:15" x14ac:dyDescent="0.2">
      <c r="B51" s="103" t="s">
        <v>32</v>
      </c>
      <c r="C51" s="94">
        <v>6932833.0952797402</v>
      </c>
      <c r="D51" s="94">
        <v>6967267.0999999996</v>
      </c>
      <c r="E51" s="94">
        <v>7197487.2184918197</v>
      </c>
      <c r="F51" s="94">
        <v>7587124.5600123713</v>
      </c>
      <c r="G51" s="94">
        <v>8198127.4657470006</v>
      </c>
      <c r="H51" s="94">
        <v>8507622.0604854915</v>
      </c>
      <c r="I51" s="94">
        <v>8871503.0399800297</v>
      </c>
      <c r="J51" s="94">
        <v>8909797.4866646305</v>
      </c>
      <c r="K51" s="94">
        <v>9223922.1117641684</v>
      </c>
      <c r="L51" s="94">
        <v>9441593.4537771121</v>
      </c>
      <c r="M51" s="94">
        <v>10009810.576711439</v>
      </c>
      <c r="N51" s="94">
        <v>10363343.43602466</v>
      </c>
      <c r="O51" s="94">
        <v>11086935.81945</v>
      </c>
    </row>
    <row r="52" spans="1:15" x14ac:dyDescent="0.2">
      <c r="B52" s="103" t="s">
        <v>33</v>
      </c>
      <c r="C52" s="94">
        <v>65047.048681280001</v>
      </c>
      <c r="D52" s="94">
        <v>61867.288999999997</v>
      </c>
      <c r="E52" s="94">
        <v>65468.270721499997</v>
      </c>
      <c r="F52" s="94">
        <v>76340.959609359983</v>
      </c>
      <c r="G52" s="94">
        <v>70869.101853219996</v>
      </c>
      <c r="H52" s="94">
        <v>68977.248887830006</v>
      </c>
      <c r="I52" s="94">
        <v>68771.038810619997</v>
      </c>
      <c r="J52" s="94">
        <v>70715.447467110003</v>
      </c>
      <c r="K52" s="94">
        <v>80045.397456160004</v>
      </c>
      <c r="L52" s="94">
        <v>82437.710900110003</v>
      </c>
      <c r="M52" s="94">
        <v>76940.871168740006</v>
      </c>
      <c r="N52" s="94">
        <v>77713.718866759998</v>
      </c>
      <c r="O52" s="94">
        <v>85463.474629809993</v>
      </c>
    </row>
    <row r="53" spans="1:15" x14ac:dyDescent="0.2">
      <c r="B53" s="103" t="s">
        <v>34</v>
      </c>
      <c r="C53" s="94">
        <v>42457.400388369999</v>
      </c>
      <c r="D53" s="94">
        <v>42490.072</v>
      </c>
      <c r="E53" s="94">
        <v>16790.346482819998</v>
      </c>
      <c r="F53" s="94">
        <v>49095.772587369996</v>
      </c>
      <c r="G53" s="94">
        <v>47443.338468549999</v>
      </c>
      <c r="H53" s="94">
        <v>41008.150796219998</v>
      </c>
      <c r="I53" s="94">
        <v>46065.619822029999</v>
      </c>
      <c r="J53" s="94">
        <v>40683.175258589996</v>
      </c>
      <c r="K53" s="94">
        <v>31810.116740669997</v>
      </c>
      <c r="L53" s="94">
        <v>53376.321448189992</v>
      </c>
      <c r="M53" s="94">
        <v>52065.392326579997</v>
      </c>
      <c r="N53" s="94">
        <v>53788.614572249993</v>
      </c>
      <c r="O53" s="94">
        <v>53788.614572249993</v>
      </c>
    </row>
    <row r="54" spans="1:15" x14ac:dyDescent="0.2">
      <c r="B54" s="103" t="s">
        <v>35</v>
      </c>
      <c r="C54" s="94">
        <v>44597.845999999998</v>
      </c>
      <c r="D54" s="94">
        <v>43300.246981247707</v>
      </c>
      <c r="E54" s="94">
        <v>51282.827104794604</v>
      </c>
      <c r="F54" s="94">
        <v>47563.459244487902</v>
      </c>
      <c r="G54" s="94">
        <v>54440.302398952699</v>
      </c>
      <c r="H54" s="94">
        <v>45388.8310248938</v>
      </c>
      <c r="I54" s="94">
        <v>100143.08389039199</v>
      </c>
      <c r="J54" s="94">
        <v>55650.810150848592</v>
      </c>
      <c r="K54" s="94">
        <v>62005.331978632705</v>
      </c>
      <c r="L54" s="94">
        <v>61629.531316031396</v>
      </c>
      <c r="M54" s="94">
        <v>68339.869866765905</v>
      </c>
      <c r="N54" s="94">
        <v>64993.050894308995</v>
      </c>
      <c r="O54" s="94">
        <v>64993.050894308995</v>
      </c>
    </row>
    <row r="55" spans="1:15" s="89" customFormat="1" x14ac:dyDescent="0.2">
      <c r="A55" s="89" t="s">
        <v>116</v>
      </c>
      <c r="B55" s="102" t="s">
        <v>117</v>
      </c>
      <c r="C55" s="91">
        <v>18229533.646490257</v>
      </c>
      <c r="D55" s="91">
        <v>18807815.439340439</v>
      </c>
      <c r="E55" s="91">
        <v>19321592.28438706</v>
      </c>
      <c r="F55" s="91">
        <v>19903120.227330085</v>
      </c>
      <c r="G55" s="91">
        <v>20298614.38306595</v>
      </c>
      <c r="H55" s="91">
        <v>20165858.655611269</v>
      </c>
      <c r="I55" s="91">
        <v>20212154.809280608</v>
      </c>
      <c r="J55" s="91">
        <v>20561724.331947595</v>
      </c>
      <c r="K55" s="91">
        <v>21129112.897539597</v>
      </c>
      <c r="L55" s="91">
        <v>21409775.325960122</v>
      </c>
      <c r="M55" s="91">
        <v>21535340.329674117</v>
      </c>
      <c r="N55" s="91">
        <v>21698784.946097337</v>
      </c>
      <c r="O55" s="91">
        <v>22033646.397675283</v>
      </c>
    </row>
    <row r="56" spans="1:15" s="89" customFormat="1" x14ac:dyDescent="0.2">
      <c r="B56" s="103" t="s">
        <v>31</v>
      </c>
      <c r="C56" s="94">
        <v>1336338.6505134699</v>
      </c>
      <c r="D56" s="94">
        <v>1274490.06944137</v>
      </c>
      <c r="E56" s="94">
        <v>1256418.1485762801</v>
      </c>
      <c r="F56" s="94">
        <v>1395109.31430738</v>
      </c>
      <c r="G56" s="94">
        <v>1064034.9542039598</v>
      </c>
      <c r="H56" s="94">
        <v>989937.72335502005</v>
      </c>
      <c r="I56" s="94">
        <v>917546.19503508997</v>
      </c>
      <c r="J56" s="94">
        <v>1036520.59808287</v>
      </c>
      <c r="K56" s="94">
        <v>1027631.84976737</v>
      </c>
      <c r="L56" s="94">
        <v>1122322.5264423902</v>
      </c>
      <c r="M56" s="94">
        <v>1063047.5756457699</v>
      </c>
      <c r="N56" s="94">
        <v>1075333.1794346899</v>
      </c>
      <c r="O56" s="94">
        <v>1183258.6754804798</v>
      </c>
    </row>
    <row r="57" spans="1:15" s="89" customFormat="1" x14ac:dyDescent="0.2">
      <c r="B57" s="93" t="s">
        <v>118</v>
      </c>
      <c r="C57" s="94">
        <v>0</v>
      </c>
      <c r="D57" s="94">
        <v>0</v>
      </c>
      <c r="E57" s="94">
        <v>0</v>
      </c>
      <c r="F57" s="94">
        <v>0</v>
      </c>
      <c r="G57" s="94">
        <v>0</v>
      </c>
      <c r="H57" s="94">
        <v>0</v>
      </c>
      <c r="I57" s="94">
        <v>0</v>
      </c>
      <c r="J57" s="94">
        <v>0</v>
      </c>
      <c r="K57" s="94">
        <v>0</v>
      </c>
      <c r="L57" s="94">
        <v>0</v>
      </c>
      <c r="M57" s="94">
        <v>0</v>
      </c>
      <c r="N57" s="94">
        <v>0</v>
      </c>
      <c r="O57" s="94">
        <v>0</v>
      </c>
    </row>
    <row r="58" spans="1:15" x14ac:dyDescent="0.2">
      <c r="B58" s="103" t="s">
        <v>32</v>
      </c>
      <c r="C58" s="94">
        <v>16567479.622290971</v>
      </c>
      <c r="D58" s="94">
        <v>17201873.452999998</v>
      </c>
      <c r="E58" s="94">
        <v>17731433.26838126</v>
      </c>
      <c r="F58" s="94">
        <v>18159679.739469469</v>
      </c>
      <c r="G58" s="94">
        <v>18877554.332963288</v>
      </c>
      <c r="H58" s="94">
        <v>18861285.68148132</v>
      </c>
      <c r="I58" s="94">
        <v>18734031.340215452</v>
      </c>
      <c r="J58" s="94">
        <v>19159974.977973871</v>
      </c>
      <c r="K58" s="94">
        <v>19685666.002829574</v>
      </c>
      <c r="L58" s="94">
        <v>19853158.093518537</v>
      </c>
      <c r="M58" s="94">
        <v>20032620.989650201</v>
      </c>
      <c r="N58" s="94">
        <v>20161986.882485472</v>
      </c>
      <c r="O58" s="94">
        <v>20370022.24410345</v>
      </c>
    </row>
    <row r="59" spans="1:15" x14ac:dyDescent="0.2">
      <c r="B59" s="93" t="s">
        <v>118</v>
      </c>
      <c r="C59" s="94">
        <v>5737546.6247811597</v>
      </c>
      <c r="D59" s="94">
        <v>6170586.1359999999</v>
      </c>
      <c r="E59" s="94">
        <v>6215769.9696904402</v>
      </c>
      <c r="F59" s="94">
        <v>6433385.5874734987</v>
      </c>
      <c r="G59" s="94">
        <v>6444535.1389485598</v>
      </c>
      <c r="H59" s="94">
        <v>6338141.9136319002</v>
      </c>
      <c r="I59" s="94">
        <v>6061586.0162142292</v>
      </c>
      <c r="J59" s="94">
        <v>6015691.7674840894</v>
      </c>
      <c r="K59" s="94">
        <v>6184807.0818960508</v>
      </c>
      <c r="L59" s="94">
        <v>5956292.0760366702</v>
      </c>
      <c r="M59" s="94">
        <v>6097287.3749138899</v>
      </c>
      <c r="N59" s="94">
        <v>6239580.9321130197</v>
      </c>
      <c r="O59" s="94">
        <v>6236524.3423329592</v>
      </c>
    </row>
    <row r="60" spans="1:15" x14ac:dyDescent="0.2">
      <c r="B60" s="103" t="s">
        <v>33</v>
      </c>
      <c r="C60" s="94">
        <v>64405.748734639994</v>
      </c>
      <c r="D60" s="94">
        <v>73604.49500000001</v>
      </c>
      <c r="E60" s="94">
        <v>76685.403558289981</v>
      </c>
      <c r="F60" s="94">
        <v>76033.263120639996</v>
      </c>
      <c r="G60" s="94">
        <v>74716.040153049995</v>
      </c>
      <c r="H60" s="94">
        <v>82297.972256169989</v>
      </c>
      <c r="I60" s="94">
        <v>83384.568701740005</v>
      </c>
      <c r="J60" s="94">
        <v>90654.268772780022</v>
      </c>
      <c r="K60" s="94">
        <v>96076.550706409995</v>
      </c>
      <c r="L60" s="94">
        <v>98855.527349610013</v>
      </c>
      <c r="M60" s="94">
        <v>100408.59078883001</v>
      </c>
      <c r="N60" s="94">
        <v>107709.68846546</v>
      </c>
      <c r="O60" s="94">
        <v>126610.28237964003</v>
      </c>
    </row>
    <row r="61" spans="1:15" x14ac:dyDescent="0.2">
      <c r="B61" s="93" t="s">
        <v>118</v>
      </c>
      <c r="C61" s="94">
        <v>5805.7849867100003</v>
      </c>
      <c r="D61" s="94">
        <v>4565.6750000000002</v>
      </c>
      <c r="E61" s="94">
        <v>4777.2217706899992</v>
      </c>
      <c r="F61" s="94">
        <v>0.1051026</v>
      </c>
      <c r="G61" s="94">
        <v>5.5871271900000004</v>
      </c>
      <c r="H61" s="94">
        <v>6673.8699070100001</v>
      </c>
      <c r="I61" s="94">
        <v>4692.9614912500001</v>
      </c>
      <c r="J61" s="94">
        <v>6041.5000952700002</v>
      </c>
      <c r="K61" s="94">
        <v>5402.1727532100003</v>
      </c>
      <c r="L61" s="94">
        <v>6952.6653594199997</v>
      </c>
      <c r="M61" s="94">
        <v>7334.8997080700001</v>
      </c>
      <c r="N61" s="94">
        <v>9689.5075835900006</v>
      </c>
      <c r="O61" s="94">
        <v>11151.373687740001</v>
      </c>
    </row>
    <row r="62" spans="1:15" x14ac:dyDescent="0.2">
      <c r="B62" s="103" t="s">
        <v>34</v>
      </c>
      <c r="C62" s="94">
        <v>48817.638951179993</v>
      </c>
      <c r="D62" s="94">
        <v>55243.214</v>
      </c>
      <c r="E62" s="94">
        <v>37797.17848165</v>
      </c>
      <c r="F62" s="94">
        <v>66895.426197179986</v>
      </c>
      <c r="G62" s="94">
        <v>58559.530659830001</v>
      </c>
      <c r="H62" s="94">
        <v>41690.926821360001</v>
      </c>
      <c r="I62" s="94">
        <v>58028.863576720003</v>
      </c>
      <c r="J62" s="94">
        <v>44325.710100850003</v>
      </c>
      <c r="K62" s="94">
        <v>64964.789620629999</v>
      </c>
      <c r="L62" s="94">
        <v>72718.230627369994</v>
      </c>
      <c r="M62" s="94">
        <v>68154.030145249999</v>
      </c>
      <c r="N62" s="94">
        <v>79295.992831770011</v>
      </c>
      <c r="O62" s="94">
        <v>79295.992831770011</v>
      </c>
    </row>
    <row r="63" spans="1:15" x14ac:dyDescent="0.2">
      <c r="B63" s="93" t="s">
        <v>118</v>
      </c>
      <c r="C63" s="94">
        <v>0</v>
      </c>
      <c r="D63" s="94">
        <v>0</v>
      </c>
      <c r="E63" s="94">
        <v>0</v>
      </c>
      <c r="F63" s="94">
        <v>0</v>
      </c>
      <c r="G63" s="94">
        <v>0</v>
      </c>
      <c r="H63" s="94">
        <v>0</v>
      </c>
      <c r="I63" s="94">
        <v>0</v>
      </c>
      <c r="J63" s="94">
        <v>0</v>
      </c>
      <c r="K63" s="94">
        <v>0</v>
      </c>
      <c r="L63" s="94">
        <v>0</v>
      </c>
      <c r="M63" s="94">
        <v>0</v>
      </c>
      <c r="N63" s="94">
        <v>0</v>
      </c>
      <c r="O63" s="94">
        <v>0</v>
      </c>
    </row>
    <row r="64" spans="1:15" x14ac:dyDescent="0.2">
      <c r="B64" s="103" t="s">
        <v>35</v>
      </c>
      <c r="C64" s="94">
        <v>212491.986</v>
      </c>
      <c r="D64" s="94">
        <v>202604.20789906933</v>
      </c>
      <c r="E64" s="94">
        <v>219258.28538958333</v>
      </c>
      <c r="F64" s="94">
        <v>205402.4842354155</v>
      </c>
      <c r="G64" s="94">
        <v>223749.52508582128</v>
      </c>
      <c r="H64" s="94">
        <v>190646.35169739899</v>
      </c>
      <c r="I64" s="94">
        <v>419163.84175160708</v>
      </c>
      <c r="J64" s="94">
        <v>230248.77701722129</v>
      </c>
      <c r="K64" s="94">
        <v>254773.70461561251</v>
      </c>
      <c r="L64" s="94">
        <v>262720.94802221336</v>
      </c>
      <c r="M64" s="94">
        <v>271109.14344406273</v>
      </c>
      <c r="N64" s="94">
        <v>274459.20287994033</v>
      </c>
      <c r="O64" s="94">
        <v>274459.20287994033</v>
      </c>
    </row>
    <row r="65" spans="2:15" x14ac:dyDescent="0.2">
      <c r="B65" s="93" t="s">
        <v>118</v>
      </c>
      <c r="C65" s="94">
        <v>0</v>
      </c>
      <c r="D65" s="94">
        <v>0</v>
      </c>
      <c r="E65" s="94">
        <v>0</v>
      </c>
      <c r="F65" s="94">
        <v>0</v>
      </c>
      <c r="G65" s="94">
        <v>0</v>
      </c>
      <c r="H65" s="94">
        <v>0</v>
      </c>
      <c r="I65" s="94">
        <v>0</v>
      </c>
      <c r="J65" s="94">
        <v>0</v>
      </c>
      <c r="K65" s="94">
        <v>0</v>
      </c>
      <c r="L65" s="94">
        <v>0</v>
      </c>
      <c r="M65" s="94">
        <v>0</v>
      </c>
      <c r="N65" s="94">
        <v>0</v>
      </c>
      <c r="O65" s="94">
        <v>0</v>
      </c>
    </row>
  </sheetData>
  <pageMargins left="0.7" right="0.7" top="0.75" bottom="0.75" header="0.3" footer="0.3"/>
  <pageSetup paperSize="9" scale="73" orientation="portrait" r:id="rId1"/>
  <headerFooter alignWithMargins="0">
    <oddFooter>&amp;A&amp;RPage &amp;P&amp;L&amp;1#&amp;"Calibri"&amp;8&amp;K000000Classified as Confidential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D57852-9481-49D2-A7F9-F65DA021281C}">
  <dimension ref="A1:F86"/>
  <sheetViews>
    <sheetView tabSelected="1" zoomScaleNormal="100" workbookViewId="0">
      <selection activeCell="F6" sqref="F6"/>
    </sheetView>
  </sheetViews>
  <sheetFormatPr defaultRowHeight="15" x14ac:dyDescent="0.25"/>
  <cols>
    <col min="1" max="1" width="17.85546875" bestFit="1" customWidth="1"/>
    <col min="2" max="2" width="21.7109375" style="260" bestFit="1" customWidth="1"/>
    <col min="3" max="3" width="26.5703125" style="260" bestFit="1" customWidth="1"/>
    <col min="4" max="4" width="22.140625" style="260" bestFit="1" customWidth="1"/>
    <col min="5" max="5" width="18.7109375" style="281" customWidth="1"/>
    <col min="6" max="6" width="17.28515625" customWidth="1"/>
  </cols>
  <sheetData>
    <row r="1" spans="1:5" s="50" customFormat="1" x14ac:dyDescent="0.25">
      <c r="A1" s="50" t="s">
        <v>148</v>
      </c>
      <c r="B1" s="276" t="s">
        <v>149</v>
      </c>
      <c r="C1" s="276" t="s">
        <v>150</v>
      </c>
      <c r="D1" s="276" t="s">
        <v>151</v>
      </c>
      <c r="E1" s="277" t="s">
        <v>243</v>
      </c>
    </row>
    <row r="2" spans="1:5" x14ac:dyDescent="0.25">
      <c r="A2" t="s">
        <v>152</v>
      </c>
      <c r="B2" s="260">
        <v>2534579257720.3999</v>
      </c>
      <c r="C2" s="260">
        <v>178538748486.42999</v>
      </c>
      <c r="D2" s="260">
        <v>258406425234.54004</v>
      </c>
      <c r="E2" s="278">
        <f>(D2/B2)*100</f>
        <v>10.195239483927235</v>
      </c>
    </row>
    <row r="3" spans="1:5" x14ac:dyDescent="0.25">
      <c r="A3" t="s">
        <v>153</v>
      </c>
      <c r="B3" s="260">
        <v>2857275713269.3999</v>
      </c>
      <c r="C3" s="260">
        <v>187374591457.84998</v>
      </c>
      <c r="D3" s="260">
        <v>256249346502.95004</v>
      </c>
      <c r="E3" s="278">
        <f t="shared" ref="E3:E57" si="0">(D3/B3)*100</f>
        <v>8.9683101043735149</v>
      </c>
    </row>
    <row r="4" spans="1:5" x14ac:dyDescent="0.25">
      <c r="A4" t="s">
        <v>154</v>
      </c>
      <c r="B4" s="260">
        <v>3540681348851.4199</v>
      </c>
      <c r="C4" s="260">
        <v>153275450697.78</v>
      </c>
      <c r="D4" s="260">
        <v>302556342091.51996</v>
      </c>
      <c r="E4" s="278">
        <f t="shared" si="0"/>
        <v>8.5451446284390364</v>
      </c>
    </row>
    <row r="5" spans="1:5" x14ac:dyDescent="0.25">
      <c r="A5" t="s">
        <v>155</v>
      </c>
      <c r="B5" s="260">
        <v>4082987566138.3398</v>
      </c>
      <c r="C5" s="260">
        <v>236259945815.32001</v>
      </c>
      <c r="D5" s="260">
        <v>387990843502.09003</v>
      </c>
      <c r="E5" s="278">
        <f t="shared" si="0"/>
        <v>9.5026212354853907</v>
      </c>
    </row>
    <row r="6" spans="1:5" x14ac:dyDescent="0.25">
      <c r="A6" t="s">
        <v>156</v>
      </c>
      <c r="B6" s="260">
        <v>4775628018665.5898</v>
      </c>
      <c r="C6" s="260">
        <v>250775410141.32001</v>
      </c>
      <c r="D6" s="260">
        <v>393745219519.74994</v>
      </c>
      <c r="E6" s="278">
        <f t="shared" si="0"/>
        <v>8.2448887974689988</v>
      </c>
    </row>
    <row r="7" spans="1:5" x14ac:dyDescent="0.25">
      <c r="A7" t="s">
        <v>157</v>
      </c>
      <c r="B7" s="260">
        <v>5497154075412.04</v>
      </c>
      <c r="C7" s="260">
        <v>251085530672.79001</v>
      </c>
      <c r="D7" s="260">
        <v>402154008301.34991</v>
      </c>
      <c r="E7" s="278">
        <f t="shared" si="0"/>
        <v>7.3156764897699622</v>
      </c>
    </row>
    <row r="8" spans="1:5" x14ac:dyDescent="0.25">
      <c r="A8" t="s">
        <v>158</v>
      </c>
      <c r="B8" s="260">
        <v>6092187309648.04</v>
      </c>
      <c r="C8" s="260">
        <v>269652145059.28</v>
      </c>
      <c r="D8" s="260">
        <v>426948553952.41003</v>
      </c>
      <c r="E8" s="278">
        <f t="shared" si="0"/>
        <v>7.0081324202928323</v>
      </c>
    </row>
    <row r="9" spans="1:5" x14ac:dyDescent="0.25">
      <c r="A9" t="s">
        <v>159</v>
      </c>
      <c r="B9" s="260">
        <v>6443085994179.2803</v>
      </c>
      <c r="C9" s="260">
        <v>308472346127.77997</v>
      </c>
      <c r="D9" s="260">
        <v>463489198671.11993</v>
      </c>
      <c r="E9" s="278">
        <f t="shared" si="0"/>
        <v>7.193590138170415</v>
      </c>
    </row>
    <row r="10" spans="1:5" x14ac:dyDescent="0.25">
      <c r="A10" t="s">
        <v>160</v>
      </c>
      <c r="B10" s="260">
        <v>6543764499108.21</v>
      </c>
      <c r="C10" s="260">
        <v>322866640613.97998</v>
      </c>
      <c r="D10" s="260">
        <v>494014351043.42999</v>
      </c>
      <c r="E10" s="278">
        <f t="shared" si="0"/>
        <v>7.549390738477137</v>
      </c>
    </row>
    <row r="11" spans="1:5" x14ac:dyDescent="0.25">
      <c r="A11" t="s">
        <v>161</v>
      </c>
      <c r="B11" s="260">
        <v>6882416935748.1602</v>
      </c>
      <c r="C11" s="260">
        <v>400846269103.46997</v>
      </c>
      <c r="D11" s="260">
        <v>650050306497.41003</v>
      </c>
      <c r="E11" s="278">
        <f t="shared" si="0"/>
        <v>9.4450875697600516</v>
      </c>
    </row>
    <row r="12" spans="1:5" x14ac:dyDescent="0.25">
      <c r="A12" t="s">
        <v>162</v>
      </c>
      <c r="B12" s="260">
        <v>7600907807839.1797</v>
      </c>
      <c r="C12" s="260">
        <v>1194888743821.3501</v>
      </c>
      <c r="D12" s="260">
        <v>1853108064211.3701</v>
      </c>
      <c r="E12" s="278">
        <f t="shared" si="0"/>
        <v>24.38008868230412</v>
      </c>
    </row>
    <row r="13" spans="1:5" x14ac:dyDescent="0.25">
      <c r="A13" t="s">
        <v>163</v>
      </c>
      <c r="B13" s="260">
        <v>8197437995693.46</v>
      </c>
      <c r="C13" s="260">
        <v>2283165721879.8999</v>
      </c>
      <c r="D13" s="260">
        <v>3053815125268.5703</v>
      </c>
      <c r="E13" s="278">
        <f t="shared" si="0"/>
        <v>37.253287269423666</v>
      </c>
    </row>
    <row r="14" spans="1:5" x14ac:dyDescent="0.25">
      <c r="A14" t="s">
        <v>164</v>
      </c>
      <c r="B14" s="260">
        <v>8293850403899.9805</v>
      </c>
      <c r="C14" s="260">
        <v>2440269650631.25</v>
      </c>
      <c r="D14" s="260">
        <v>3076894983949.5503</v>
      </c>
      <c r="E14" s="278">
        <f t="shared" si="0"/>
        <v>37.098510753252981</v>
      </c>
    </row>
    <row r="15" spans="1:5" x14ac:dyDescent="0.25">
      <c r="A15" t="s">
        <v>165</v>
      </c>
      <c r="B15" s="260">
        <v>8522463688189.4199</v>
      </c>
      <c r="C15" s="260">
        <v>2598895290746.3398</v>
      </c>
      <c r="D15" s="260">
        <v>3268328312930.3198</v>
      </c>
      <c r="E15" s="278">
        <f t="shared" si="0"/>
        <v>38.34957158526386</v>
      </c>
    </row>
    <row r="16" spans="1:5" x14ac:dyDescent="0.25">
      <c r="A16" t="s">
        <v>166</v>
      </c>
      <c r="B16" s="260">
        <v>8655734711370.3799</v>
      </c>
      <c r="C16" s="260">
        <v>2657080021505.8799</v>
      </c>
      <c r="D16" s="260">
        <v>3253143658455.6709</v>
      </c>
      <c r="E16" s="278">
        <f t="shared" si="0"/>
        <v>37.583680264394701</v>
      </c>
    </row>
    <row r="17" spans="1:5" x14ac:dyDescent="0.25">
      <c r="A17" t="s">
        <v>167</v>
      </c>
      <c r="B17" s="260">
        <v>7018272394028.0098</v>
      </c>
      <c r="C17" s="260">
        <v>1130754330474.5898</v>
      </c>
      <c r="D17" s="260">
        <v>1413697598993.28</v>
      </c>
      <c r="E17" s="278">
        <f t="shared" si="0"/>
        <v>20.143099606624332</v>
      </c>
    </row>
    <row r="18" spans="1:5" x14ac:dyDescent="0.25">
      <c r="A18" t="s">
        <v>168</v>
      </c>
      <c r="B18" s="260">
        <v>7016576903785.04</v>
      </c>
      <c r="C18" s="260">
        <v>835260813759.41003</v>
      </c>
      <c r="D18" s="260">
        <v>1139901822898.72</v>
      </c>
      <c r="E18" s="278">
        <f t="shared" si="0"/>
        <v>16.2458395102006</v>
      </c>
    </row>
    <row r="19" spans="1:5" x14ac:dyDescent="0.25">
      <c r="A19" t="s">
        <v>169</v>
      </c>
      <c r="B19" s="260">
        <v>6713865566509.04</v>
      </c>
      <c r="C19" s="260">
        <v>575105853562.33008</v>
      </c>
      <c r="D19" s="260">
        <v>782059405942.19006</v>
      </c>
      <c r="E19" s="278">
        <f t="shared" si="0"/>
        <v>11.648422182346909</v>
      </c>
    </row>
    <row r="20" spans="1:5" x14ac:dyDescent="0.25">
      <c r="A20" t="s">
        <v>170</v>
      </c>
      <c r="B20" s="260">
        <v>6960441448527.8301</v>
      </c>
      <c r="C20" s="260">
        <v>537844328297.43994</v>
      </c>
      <c r="D20" s="260">
        <v>688360212718.77991</v>
      </c>
      <c r="E20" s="278">
        <f t="shared" si="0"/>
        <v>9.8896056781624342</v>
      </c>
    </row>
    <row r="21" spans="1:5" x14ac:dyDescent="0.25">
      <c r="A21" t="s">
        <v>171</v>
      </c>
      <c r="B21" s="260">
        <v>6641301898408.54</v>
      </c>
      <c r="C21" s="260">
        <v>247501345968.35001</v>
      </c>
      <c r="D21" s="260">
        <v>383311280069.27008</v>
      </c>
      <c r="E21" s="278">
        <f t="shared" si="0"/>
        <v>5.7716286043422187</v>
      </c>
    </row>
    <row r="22" spans="1:5" x14ac:dyDescent="0.25">
      <c r="A22" t="s">
        <v>172</v>
      </c>
      <c r="B22" s="260">
        <v>6613557354197.0498</v>
      </c>
      <c r="C22" s="260">
        <v>261567416103.33002</v>
      </c>
      <c r="D22" s="260">
        <v>301919088056.19995</v>
      </c>
      <c r="E22" s="278">
        <f t="shared" si="0"/>
        <v>4.5651541505812778</v>
      </c>
    </row>
    <row r="23" spans="1:5" x14ac:dyDescent="0.25">
      <c r="A23" t="s">
        <v>173</v>
      </c>
      <c r="B23" s="260">
        <v>7468489007393.0498</v>
      </c>
      <c r="C23" s="260">
        <v>248053190262.06</v>
      </c>
      <c r="D23" s="260">
        <v>338786776715.78998</v>
      </c>
      <c r="E23" s="278">
        <f t="shared" si="0"/>
        <v>4.5362157777888577</v>
      </c>
    </row>
    <row r="24" spans="1:5" x14ac:dyDescent="0.25">
      <c r="A24" t="s">
        <v>174</v>
      </c>
      <c r="B24" s="260">
        <v>7593696555200.6396</v>
      </c>
      <c r="C24" s="260">
        <v>239052889982.91998</v>
      </c>
      <c r="D24" s="260">
        <v>326084140305.15997</v>
      </c>
      <c r="E24" s="278">
        <f t="shared" si="0"/>
        <v>4.2941423578722953</v>
      </c>
    </row>
    <row r="25" spans="1:5" x14ac:dyDescent="0.25">
      <c r="A25" t="s">
        <v>175</v>
      </c>
      <c r="B25" s="260">
        <v>7721226744387.0303</v>
      </c>
      <c r="C25" s="260">
        <v>201865527751.38998</v>
      </c>
      <c r="D25" s="260">
        <v>286088816439.54004</v>
      </c>
      <c r="E25" s="278">
        <f t="shared" si="0"/>
        <v>3.7052249067483118</v>
      </c>
    </row>
    <row r="26" spans="1:5" x14ac:dyDescent="0.25">
      <c r="A26" t="s">
        <v>176</v>
      </c>
      <c r="B26" s="260">
        <v>7803728430565.21</v>
      </c>
      <c r="C26" s="260">
        <v>225465989904.29001</v>
      </c>
      <c r="D26" s="260">
        <v>311801388084.33997</v>
      </c>
      <c r="E26" s="278">
        <f t="shared" si="0"/>
        <v>3.9955438077918446</v>
      </c>
    </row>
    <row r="27" spans="1:5" x14ac:dyDescent="0.25">
      <c r="A27" t="s">
        <v>177</v>
      </c>
      <c r="B27" s="260">
        <v>8295726005685.5498</v>
      </c>
      <c r="C27" s="260">
        <v>175561240904.97</v>
      </c>
      <c r="D27" s="260">
        <v>321919947898.95996</v>
      </c>
      <c r="E27" s="278">
        <f t="shared" si="0"/>
        <v>3.8805518369137224</v>
      </c>
    </row>
    <row r="28" spans="1:5" x14ac:dyDescent="0.25">
      <c r="A28" t="s">
        <v>178</v>
      </c>
      <c r="B28" s="260">
        <v>8874939573529.2207</v>
      </c>
      <c r="C28" s="260">
        <v>179185064033.69</v>
      </c>
      <c r="D28" s="260">
        <v>315225090224.91003</v>
      </c>
      <c r="E28" s="278">
        <f t="shared" si="0"/>
        <v>3.5518561857605664</v>
      </c>
    </row>
    <row r="29" spans="1:5" x14ac:dyDescent="0.25">
      <c r="A29" t="s">
        <v>179</v>
      </c>
      <c r="B29" s="260">
        <v>9478907768435.3105</v>
      </c>
      <c r="C29" s="260">
        <v>179543850382.26999</v>
      </c>
      <c r="D29" s="260">
        <v>321656419816.59998</v>
      </c>
      <c r="E29" s="278">
        <f t="shared" si="0"/>
        <v>3.3933911762251063</v>
      </c>
    </row>
    <row r="30" spans="1:5" x14ac:dyDescent="0.25">
      <c r="A30" t="s">
        <v>180</v>
      </c>
      <c r="B30" s="260">
        <v>9856904650564.5508</v>
      </c>
      <c r="C30" s="260">
        <v>237841443700.14999</v>
      </c>
      <c r="D30" s="260">
        <v>374854418837.25006</v>
      </c>
      <c r="E30" s="278">
        <f t="shared" si="0"/>
        <v>3.8029628177014012</v>
      </c>
    </row>
    <row r="31" spans="1:5" x14ac:dyDescent="0.25">
      <c r="A31" t="s">
        <v>181</v>
      </c>
      <c r="B31" s="260">
        <v>10230456757168.199</v>
      </c>
      <c r="C31" s="260">
        <v>228578439097.51001</v>
      </c>
      <c r="D31" s="260">
        <v>380095600545.40997</v>
      </c>
      <c r="E31" s="278">
        <f t="shared" si="0"/>
        <v>3.7153336314049463</v>
      </c>
    </row>
    <row r="32" spans="1:5" x14ac:dyDescent="0.25">
      <c r="A32" t="s">
        <v>182</v>
      </c>
      <c r="B32" s="260">
        <v>10916825767886.9</v>
      </c>
      <c r="C32" s="260">
        <v>228060169435.38</v>
      </c>
      <c r="D32" s="260">
        <v>398676311891.38</v>
      </c>
      <c r="E32" s="278">
        <f t="shared" si="0"/>
        <v>3.6519435261496271</v>
      </c>
    </row>
    <row r="33" spans="1:5" x14ac:dyDescent="0.25">
      <c r="A33" t="s">
        <v>183</v>
      </c>
      <c r="B33" s="260">
        <v>11984023166651.1</v>
      </c>
      <c r="C33" s="260">
        <v>228500137204.30002</v>
      </c>
      <c r="D33" s="260">
        <v>354671763966.60004</v>
      </c>
      <c r="E33" s="278">
        <f t="shared" si="0"/>
        <v>2.9595383706664848</v>
      </c>
    </row>
    <row r="34" spans="1:5" x14ac:dyDescent="0.25">
      <c r="A34" t="s">
        <v>184</v>
      </c>
      <c r="B34" s="260">
        <v>12572749101149.4</v>
      </c>
      <c r="C34" s="260">
        <v>372230037987.54999</v>
      </c>
      <c r="D34" s="260">
        <v>478712428991.29999</v>
      </c>
      <c r="E34" s="278">
        <f t="shared" si="0"/>
        <v>3.80753982394778</v>
      </c>
    </row>
    <row r="35" spans="1:5" x14ac:dyDescent="0.25">
      <c r="A35" t="s">
        <v>185</v>
      </c>
      <c r="B35" s="260">
        <v>12650841879925.76</v>
      </c>
      <c r="C35" s="260">
        <v>393230848772.94995</v>
      </c>
      <c r="D35" s="260">
        <v>627837264619.37012</v>
      </c>
      <c r="E35" s="278">
        <f t="shared" si="0"/>
        <v>4.9628101479603233</v>
      </c>
    </row>
    <row r="36" spans="1:5" x14ac:dyDescent="0.25">
      <c r="A36" t="s">
        <v>186</v>
      </c>
      <c r="B36" s="260">
        <v>12155584674156.457</v>
      </c>
      <c r="C36" s="260">
        <v>461022640232.98987</v>
      </c>
      <c r="D36" s="260">
        <v>621342992127.87988</v>
      </c>
      <c r="E36" s="278">
        <f t="shared" si="0"/>
        <v>5.1115845825902104</v>
      </c>
    </row>
    <row r="37" spans="1:5" x14ac:dyDescent="0.25">
      <c r="A37" t="s">
        <v>187</v>
      </c>
      <c r="B37" s="260">
        <v>12122093344322.512</v>
      </c>
      <c r="C37" s="260">
        <v>471385831493.76996</v>
      </c>
      <c r="D37" s="260">
        <v>645403481122.90991</v>
      </c>
      <c r="E37" s="278">
        <f t="shared" si="0"/>
        <v>5.3241916457044134</v>
      </c>
    </row>
    <row r="38" spans="1:5" x14ac:dyDescent="0.25">
      <c r="A38" t="s">
        <v>188</v>
      </c>
      <c r="B38" s="260">
        <v>12055649994538.461</v>
      </c>
      <c r="C38" s="260">
        <v>662317418943.66016</v>
      </c>
      <c r="D38" s="260">
        <v>1293918231045.3</v>
      </c>
      <c r="E38" s="278">
        <f t="shared" si="0"/>
        <v>10.732878207574709</v>
      </c>
    </row>
    <row r="39" spans="1:5" x14ac:dyDescent="0.25">
      <c r="A39" t="s">
        <v>189</v>
      </c>
      <c r="B39" s="260">
        <v>14295052414531</v>
      </c>
      <c r="C39" s="260">
        <v>777537269189.51001</v>
      </c>
      <c r="D39" s="260">
        <v>1677271649650.6201</v>
      </c>
      <c r="E39" s="278">
        <f t="shared" si="0"/>
        <v>11.733231897391745</v>
      </c>
    </row>
    <row r="40" spans="1:5" x14ac:dyDescent="0.25">
      <c r="A40" t="s">
        <v>190</v>
      </c>
      <c r="B40" s="260">
        <v>14841909001337.029</v>
      </c>
      <c r="C40" s="260">
        <v>1056218158070.28</v>
      </c>
      <c r="D40" s="260">
        <v>2190509814458.0896</v>
      </c>
      <c r="E40" s="278">
        <f t="shared" si="0"/>
        <v>14.758949231266397</v>
      </c>
    </row>
    <row r="41" spans="1:5" x14ac:dyDescent="0.25">
      <c r="A41" t="s">
        <v>191</v>
      </c>
      <c r="B41" s="260">
        <v>14834806324485.393</v>
      </c>
      <c r="C41" s="260">
        <v>956238089330.44006</v>
      </c>
      <c r="D41" s="260">
        <v>2083489137260.4004</v>
      </c>
      <c r="E41" s="278">
        <f t="shared" si="0"/>
        <v>14.044599516082155</v>
      </c>
    </row>
    <row r="42" spans="1:5" x14ac:dyDescent="0.25">
      <c r="A42" t="s">
        <v>192</v>
      </c>
      <c r="B42" s="260">
        <v>16185253368389.639</v>
      </c>
      <c r="C42" s="260">
        <v>1092619114138.87</v>
      </c>
      <c r="D42" s="260">
        <v>2370243313506.9995</v>
      </c>
      <c r="E42" s="278">
        <f t="shared" si="0"/>
        <v>14.644462212350454</v>
      </c>
    </row>
    <row r="43" spans="1:5" x14ac:dyDescent="0.25">
      <c r="A43" t="s">
        <v>193</v>
      </c>
      <c r="B43" s="260">
        <v>15908443034592.051</v>
      </c>
      <c r="C43" s="260">
        <v>1380191869954.8701</v>
      </c>
      <c r="D43" s="260">
        <v>2387692236277.8096</v>
      </c>
      <c r="E43" s="278">
        <f t="shared" si="0"/>
        <v>15.008962417540808</v>
      </c>
    </row>
    <row r="44" spans="1:5" x14ac:dyDescent="0.25">
      <c r="A44" t="s">
        <v>194</v>
      </c>
      <c r="B44" s="260">
        <v>16039579969071.652</v>
      </c>
      <c r="C44" s="260">
        <v>1446154022400.9702</v>
      </c>
      <c r="D44" s="260">
        <v>2426764692268.6499</v>
      </c>
      <c r="E44" s="278">
        <f t="shared" si="0"/>
        <v>15.129851884825307</v>
      </c>
    </row>
    <row r="45" spans="1:5" x14ac:dyDescent="0.25">
      <c r="A45" t="s">
        <v>195</v>
      </c>
      <c r="B45" s="260">
        <v>15959053146820.221</v>
      </c>
      <c r="C45" s="260">
        <v>1217178061495.4199</v>
      </c>
      <c r="D45" s="260">
        <v>2363476670869.77</v>
      </c>
      <c r="E45" s="278">
        <f t="shared" si="0"/>
        <v>14.809629676185917</v>
      </c>
    </row>
    <row r="46" spans="1:5" x14ac:dyDescent="0.25">
      <c r="A46" t="s">
        <v>196</v>
      </c>
      <c r="B46" s="260">
        <v>15831554777507.672</v>
      </c>
      <c r="C46" s="260">
        <v>1431874820432.127</v>
      </c>
      <c r="D46" s="260">
        <v>2189274331185.72</v>
      </c>
      <c r="E46" s="278">
        <f t="shared" si="0"/>
        <v>13.82854913464395</v>
      </c>
    </row>
    <row r="47" spans="1:5" x14ac:dyDescent="0.25">
      <c r="A47" t="s">
        <v>197</v>
      </c>
      <c r="B47" s="260">
        <v>15580185083029.939</v>
      </c>
      <c r="C47" s="260">
        <v>1263133711065.3662</v>
      </c>
      <c r="D47" s="260">
        <v>1939147436146.9602</v>
      </c>
      <c r="E47" s="278">
        <f t="shared" si="0"/>
        <v>12.446241336754689</v>
      </c>
    </row>
    <row r="48" spans="1:5" x14ac:dyDescent="0.25">
      <c r="A48" t="s">
        <v>198</v>
      </c>
      <c r="B48" s="260">
        <v>15861117051848.342</v>
      </c>
      <c r="C48" s="260">
        <v>1335988254833.3906</v>
      </c>
      <c r="D48" s="260">
        <v>2245193462123.1997</v>
      </c>
      <c r="E48" s="278">
        <f t="shared" si="0"/>
        <v>14.155330011019373</v>
      </c>
    </row>
    <row r="49" spans="1:6" x14ac:dyDescent="0.25">
      <c r="A49" t="s">
        <v>199</v>
      </c>
      <c r="B49" s="260">
        <v>15353758941686.25</v>
      </c>
      <c r="C49" s="260">
        <v>941654546337.76746</v>
      </c>
      <c r="D49" s="260">
        <v>1792478596557.7102</v>
      </c>
      <c r="E49" s="278">
        <f t="shared" si="0"/>
        <v>11.674526110287156</v>
      </c>
    </row>
    <row r="50" spans="1:6" x14ac:dyDescent="0.25">
      <c r="A50" t="s">
        <v>200</v>
      </c>
      <c r="B50" s="260">
        <v>15544709480952.732</v>
      </c>
      <c r="C50" s="260">
        <v>995283178148.47314</v>
      </c>
      <c r="D50" s="260">
        <v>1676501291283.2104</v>
      </c>
      <c r="E50" s="278">
        <f t="shared" si="0"/>
        <v>10.785028136662596</v>
      </c>
    </row>
    <row r="51" spans="1:6" x14ac:dyDescent="0.25">
      <c r="A51" t="s">
        <v>201</v>
      </c>
      <c r="B51" s="260">
        <v>15483301378971.789</v>
      </c>
      <c r="C51" s="260">
        <v>1013111398962.4587</v>
      </c>
      <c r="D51" s="260">
        <v>1445343924479.4402</v>
      </c>
      <c r="E51" s="278">
        <f t="shared" si="0"/>
        <v>9.334856237070948</v>
      </c>
    </row>
    <row r="52" spans="1:6" x14ac:dyDescent="0.25">
      <c r="A52" t="s">
        <v>202</v>
      </c>
      <c r="B52" s="260">
        <v>16620170680695.197</v>
      </c>
      <c r="C52" s="260">
        <v>747453519901.03247</v>
      </c>
      <c r="D52" s="260">
        <v>1108053464450.1802</v>
      </c>
      <c r="E52" s="278">
        <f t="shared" si="0"/>
        <v>6.6669198875148492</v>
      </c>
    </row>
    <row r="53" spans="1:6" x14ac:dyDescent="0.25">
      <c r="A53" t="s">
        <v>203</v>
      </c>
      <c r="B53" s="260">
        <v>17563487330324.703</v>
      </c>
      <c r="C53" s="260">
        <v>776300496248.2561</v>
      </c>
      <c r="D53" s="260">
        <v>1064064608239.6702</v>
      </c>
      <c r="E53" s="278">
        <f t="shared" si="0"/>
        <v>6.0583902742508391</v>
      </c>
    </row>
    <row r="54" spans="1:6" x14ac:dyDescent="0.25">
      <c r="A54" t="s">
        <v>204</v>
      </c>
      <c r="B54" s="260">
        <v>18564576312714.09</v>
      </c>
      <c r="C54" s="260">
        <v>924475742595.11902</v>
      </c>
      <c r="D54" s="260">
        <v>1185423892021.4998</v>
      </c>
      <c r="E54" s="278">
        <f t="shared" si="0"/>
        <v>6.3854077359667683</v>
      </c>
    </row>
    <row r="55" spans="1:6" x14ac:dyDescent="0.25">
      <c r="A55" t="s">
        <v>205</v>
      </c>
      <c r="B55" s="260">
        <v>18899546404259.5</v>
      </c>
      <c r="C55" s="260">
        <v>975846203221.61987</v>
      </c>
      <c r="D55" s="260">
        <v>1212322918929.5898</v>
      </c>
      <c r="E55" s="278">
        <f t="shared" si="0"/>
        <v>6.4145609264800214</v>
      </c>
    </row>
    <row r="56" spans="1:6" x14ac:dyDescent="0.25">
      <c r="A56" t="s">
        <v>206</v>
      </c>
      <c r="B56" s="260">
        <v>19459467059879.621</v>
      </c>
      <c r="C56" s="260">
        <v>929118087264.77612</v>
      </c>
      <c r="D56" s="260">
        <v>1170041391430.2302</v>
      </c>
      <c r="E56" s="278">
        <f t="shared" si="0"/>
        <v>6.0127103575336465</v>
      </c>
    </row>
    <row r="57" spans="1:6" x14ac:dyDescent="0.25">
      <c r="A57" t="s">
        <v>207</v>
      </c>
      <c r="B57" s="260">
        <v>20481816336826.605</v>
      </c>
      <c r="C57" s="260">
        <v>982559913731.03296</v>
      </c>
      <c r="D57" s="260">
        <v>1233930192167.4897</v>
      </c>
      <c r="E57" s="278">
        <f t="shared" si="0"/>
        <v>6.0245154622779484</v>
      </c>
    </row>
    <row r="59" spans="1:6" ht="20.25" x14ac:dyDescent="0.3">
      <c r="A59" s="50"/>
      <c r="B59" s="261" t="s">
        <v>208</v>
      </c>
      <c r="C59" s="261"/>
      <c r="D59" s="261"/>
      <c r="E59" s="261"/>
      <c r="F59" s="261"/>
    </row>
    <row r="60" spans="1:6" ht="20.25" x14ac:dyDescent="0.3">
      <c r="A60" s="50"/>
      <c r="B60" s="262" t="s">
        <v>209</v>
      </c>
      <c r="C60" s="262"/>
      <c r="D60" s="262"/>
      <c r="E60" s="262"/>
      <c r="F60" s="262"/>
    </row>
    <row r="61" spans="1:6" ht="18" x14ac:dyDescent="0.25">
      <c r="A61" s="263" t="s">
        <v>210</v>
      </c>
      <c r="B61" s="264" t="s">
        <v>211</v>
      </c>
      <c r="C61" s="264" t="s">
        <v>212</v>
      </c>
      <c r="D61" s="264"/>
      <c r="E61" s="265" t="s">
        <v>213</v>
      </c>
      <c r="F61" s="265"/>
    </row>
    <row r="62" spans="1:6" ht="15.75" x14ac:dyDescent="0.25">
      <c r="A62" s="263"/>
      <c r="B62" s="264"/>
      <c r="C62" s="266" t="s">
        <v>214</v>
      </c>
      <c r="D62" s="267" t="s">
        <v>215</v>
      </c>
      <c r="E62" s="279" t="s">
        <v>216</v>
      </c>
      <c r="F62" s="267" t="s">
        <v>217</v>
      </c>
    </row>
    <row r="63" spans="1:6" ht="15.75" x14ac:dyDescent="0.25">
      <c r="A63" s="263"/>
      <c r="B63" s="264"/>
      <c r="C63" s="266" t="s">
        <v>218</v>
      </c>
      <c r="D63" s="266" t="s">
        <v>218</v>
      </c>
      <c r="E63" s="280" t="s">
        <v>218</v>
      </c>
      <c r="F63" s="266" t="s">
        <v>219</v>
      </c>
    </row>
    <row r="64" spans="1:6" ht="15.75" x14ac:dyDescent="0.25">
      <c r="A64" s="268">
        <v>1</v>
      </c>
      <c r="B64" s="269" t="s">
        <v>220</v>
      </c>
      <c r="C64" s="270">
        <v>51.549322604979999</v>
      </c>
      <c r="D64" s="270">
        <v>39.53306257146</v>
      </c>
      <c r="E64" s="271">
        <f>D64-C64</f>
        <v>-12.016260033519998</v>
      </c>
      <c r="F64" s="272">
        <f>E64/C64*100</f>
        <v>-23.310219080083801</v>
      </c>
    </row>
    <row r="65" spans="1:6" ht="30.75" x14ac:dyDescent="0.25">
      <c r="A65" s="268">
        <v>2</v>
      </c>
      <c r="B65" s="269" t="s">
        <v>221</v>
      </c>
      <c r="C65" s="270">
        <v>5.1939820499999996E-3</v>
      </c>
      <c r="D65" s="270">
        <v>1.2652899999999999E-6</v>
      </c>
      <c r="E65" s="271">
        <f t="shared" ref="E65:F85" si="1">D65-C65</f>
        <v>-5.1927167599999996E-3</v>
      </c>
      <c r="F65" s="272">
        <f t="shared" ref="F65:F86" si="2">E65/C65*100</f>
        <v>-99.975639307417325</v>
      </c>
    </row>
    <row r="66" spans="1:6" ht="15.75" x14ac:dyDescent="0.25">
      <c r="A66" s="268">
        <v>3</v>
      </c>
      <c r="B66" s="269" t="s">
        <v>222</v>
      </c>
      <c r="C66" s="270">
        <v>103.07649161998</v>
      </c>
      <c r="D66" s="270">
        <v>99.646189018319973</v>
      </c>
      <c r="E66" s="271">
        <f t="shared" si="1"/>
        <v>-3.4303026016600313</v>
      </c>
      <c r="F66" s="272">
        <f t="shared" si="2"/>
        <v>-3.3279194389995257</v>
      </c>
    </row>
    <row r="67" spans="1:6" ht="30.75" x14ac:dyDescent="0.25">
      <c r="A67" s="268">
        <v>4</v>
      </c>
      <c r="B67" s="269" t="s">
        <v>223</v>
      </c>
      <c r="C67" s="270">
        <v>49.646769124389998</v>
      </c>
      <c r="D67" s="270">
        <v>56.034854949140012</v>
      </c>
      <c r="E67" s="271">
        <f t="shared" si="1"/>
        <v>6.3880858247500143</v>
      </c>
      <c r="F67" s="272">
        <f t="shared" si="2"/>
        <v>12.867072595891715</v>
      </c>
    </row>
    <row r="68" spans="1:6" ht="15.75" x14ac:dyDescent="0.25">
      <c r="A68" s="268">
        <v>5</v>
      </c>
      <c r="B68" s="269" t="s">
        <v>224</v>
      </c>
      <c r="C68" s="270">
        <v>18.329465003980005</v>
      </c>
      <c r="D68" s="270">
        <v>0</v>
      </c>
      <c r="E68" s="271">
        <f t="shared" si="1"/>
        <v>-18.329465003980005</v>
      </c>
      <c r="F68" s="272">
        <f t="shared" si="2"/>
        <v>-100</v>
      </c>
    </row>
    <row r="69" spans="1:6" ht="30.75" x14ac:dyDescent="0.25">
      <c r="A69" s="268">
        <v>6</v>
      </c>
      <c r="B69" s="269" t="s">
        <v>225</v>
      </c>
      <c r="C69" s="270">
        <v>145.25988729303</v>
      </c>
      <c r="D69" s="270">
        <v>156.02274436539</v>
      </c>
      <c r="E69" s="271">
        <f t="shared" si="1"/>
        <v>10.762857072359992</v>
      </c>
      <c r="F69" s="272">
        <f t="shared" si="2"/>
        <v>7.4093800242652579</v>
      </c>
    </row>
    <row r="70" spans="1:6" ht="30.75" x14ac:dyDescent="0.25">
      <c r="A70" s="268">
        <v>7</v>
      </c>
      <c r="B70" s="269" t="s">
        <v>226</v>
      </c>
      <c r="C70" s="270">
        <v>60.198625958709997</v>
      </c>
      <c r="D70" s="270">
        <v>45.529103991219998</v>
      </c>
      <c r="E70" s="271">
        <f t="shared" si="1"/>
        <v>-14.669521967489999</v>
      </c>
      <c r="F70" s="272">
        <f t="shared" si="2"/>
        <v>-24.368532892348352</v>
      </c>
    </row>
    <row r="71" spans="1:6" ht="30.75" x14ac:dyDescent="0.25">
      <c r="A71" s="268">
        <v>8</v>
      </c>
      <c r="B71" s="269" t="s">
        <v>227</v>
      </c>
      <c r="C71" s="270">
        <v>4.5821382900100005</v>
      </c>
      <c r="D71" s="270">
        <v>5.2646195285399999</v>
      </c>
      <c r="E71" s="271">
        <f t="shared" si="1"/>
        <v>0.68248123852999942</v>
      </c>
      <c r="F71" s="272">
        <f t="shared" si="2"/>
        <v>14.894383262459543</v>
      </c>
    </row>
    <row r="72" spans="1:6" ht="15.75" x14ac:dyDescent="0.25">
      <c r="A72" s="268">
        <v>9</v>
      </c>
      <c r="B72" s="269" t="s">
        <v>228</v>
      </c>
      <c r="C72" s="270">
        <v>151.43520230654002</v>
      </c>
      <c r="D72" s="270">
        <v>139.22418496115003</v>
      </c>
      <c r="E72" s="271">
        <f t="shared" si="1"/>
        <v>-12.21101734538999</v>
      </c>
      <c r="F72" s="272">
        <f t="shared" si="2"/>
        <v>-8.0635262867560051</v>
      </c>
    </row>
    <row r="73" spans="1:6" ht="15.75" x14ac:dyDescent="0.25">
      <c r="A73" s="268">
        <v>10</v>
      </c>
      <c r="B73" s="269" t="s">
        <v>229</v>
      </c>
      <c r="C73" s="270">
        <v>0.39887893010000003</v>
      </c>
      <c r="D73" s="270">
        <v>0.37254525817000006</v>
      </c>
      <c r="E73" s="271">
        <f t="shared" si="1"/>
        <v>-2.6333671929999969E-2</v>
      </c>
      <c r="F73" s="272">
        <f t="shared" si="2"/>
        <v>-6.6019210198438021</v>
      </c>
    </row>
    <row r="74" spans="1:6" ht="90.75" x14ac:dyDescent="0.25">
      <c r="A74" s="268">
        <v>11</v>
      </c>
      <c r="B74" s="269" t="s">
        <v>230</v>
      </c>
      <c r="C74" s="270">
        <v>2.2600006070099998</v>
      </c>
      <c r="D74" s="270">
        <v>2.2348506192399995</v>
      </c>
      <c r="E74" s="271">
        <f t="shared" si="1"/>
        <v>-2.5149987770000326E-2</v>
      </c>
      <c r="F74" s="272">
        <f t="shared" si="2"/>
        <v>-1.1128310183630425</v>
      </c>
    </row>
    <row r="75" spans="1:6" ht="15.75" x14ac:dyDescent="0.25">
      <c r="A75" s="268">
        <v>12</v>
      </c>
      <c r="B75" s="269" t="s">
        <v>231</v>
      </c>
      <c r="C75" s="270">
        <v>86.399937695920002</v>
      </c>
      <c r="D75" s="270">
        <v>170.58681406107999</v>
      </c>
      <c r="E75" s="271">
        <f t="shared" si="1"/>
        <v>84.186876365159989</v>
      </c>
      <c r="F75" s="272">
        <f t="shared" si="2"/>
        <v>97.438584575663967</v>
      </c>
    </row>
    <row r="76" spans="1:6" ht="45.75" x14ac:dyDescent="0.25">
      <c r="A76" s="268">
        <v>13</v>
      </c>
      <c r="B76" s="269" t="s">
        <v>232</v>
      </c>
      <c r="C76" s="270">
        <v>81.096054955599996</v>
      </c>
      <c r="D76" s="270">
        <v>112.11148163879999</v>
      </c>
      <c r="E76" s="271">
        <f t="shared" si="1"/>
        <v>31.015426683199991</v>
      </c>
      <c r="F76" s="272">
        <f t="shared" si="2"/>
        <v>38.245296519270759</v>
      </c>
    </row>
    <row r="77" spans="1:6" ht="60.75" x14ac:dyDescent="0.25">
      <c r="A77" s="268">
        <v>14</v>
      </c>
      <c r="B77" s="269" t="s">
        <v>233</v>
      </c>
      <c r="C77" s="270">
        <v>8.2302158915300012</v>
      </c>
      <c r="D77" s="270">
        <v>11.87249196406</v>
      </c>
      <c r="E77" s="271">
        <f t="shared" si="1"/>
        <v>3.6422760725299987</v>
      </c>
      <c r="F77" s="272">
        <f t="shared" si="2"/>
        <v>44.254927459173828</v>
      </c>
    </row>
    <row r="78" spans="1:6" ht="45.75" x14ac:dyDescent="0.25">
      <c r="A78" s="268">
        <v>15</v>
      </c>
      <c r="B78" s="269" t="s">
        <v>234</v>
      </c>
      <c r="C78" s="270">
        <v>1.1347028078700003</v>
      </c>
      <c r="D78" s="270">
        <v>5.6475104491999994</v>
      </c>
      <c r="E78" s="271">
        <f t="shared" si="1"/>
        <v>4.5128076413299993</v>
      </c>
      <c r="F78" s="272">
        <f t="shared" si="2"/>
        <v>397.70833473138094</v>
      </c>
    </row>
    <row r="79" spans="1:6" ht="15.75" x14ac:dyDescent="0.25">
      <c r="A79" s="268">
        <v>16</v>
      </c>
      <c r="B79" s="269" t="s">
        <v>235</v>
      </c>
      <c r="C79" s="270">
        <v>8.7857985705200008</v>
      </c>
      <c r="D79" s="270">
        <v>6.8108077981000008</v>
      </c>
      <c r="E79" s="271">
        <f t="shared" si="1"/>
        <v>-1.97499077242</v>
      </c>
      <c r="F79" s="272">
        <f t="shared" si="2"/>
        <v>-22.479354114114493</v>
      </c>
    </row>
    <row r="80" spans="1:6" ht="45.75" x14ac:dyDescent="0.25">
      <c r="A80" s="268">
        <v>17</v>
      </c>
      <c r="B80" s="269" t="s">
        <v>236</v>
      </c>
      <c r="C80" s="270">
        <v>13.666780243140002</v>
      </c>
      <c r="D80" s="270">
        <v>16.970344911840002</v>
      </c>
      <c r="E80" s="271">
        <f t="shared" si="1"/>
        <v>3.3035646687</v>
      </c>
      <c r="F80" s="272">
        <f t="shared" si="2"/>
        <v>24.172223522495095</v>
      </c>
    </row>
    <row r="81" spans="1:6" ht="45.75" x14ac:dyDescent="0.25">
      <c r="A81" s="268">
        <v>18</v>
      </c>
      <c r="B81" s="269" t="s">
        <v>237</v>
      </c>
      <c r="C81" s="270">
        <v>8.1986571582300005</v>
      </c>
      <c r="D81" s="270">
        <v>9.4150337933500001</v>
      </c>
      <c r="E81" s="271">
        <f t="shared" si="1"/>
        <v>1.2163766351199996</v>
      </c>
      <c r="F81" s="272">
        <f t="shared" si="2"/>
        <v>14.836291012595554</v>
      </c>
    </row>
    <row r="82" spans="1:6" ht="75.75" x14ac:dyDescent="0.25">
      <c r="A82" s="268">
        <v>19</v>
      </c>
      <c r="B82" s="269" t="s">
        <v>238</v>
      </c>
      <c r="C82" s="270">
        <v>0</v>
      </c>
      <c r="D82" s="270">
        <v>0</v>
      </c>
      <c r="E82" s="271">
        <f t="shared" si="1"/>
        <v>0</v>
      </c>
      <c r="F82" s="271">
        <f t="shared" si="1"/>
        <v>0</v>
      </c>
    </row>
    <row r="83" spans="1:6" ht="30.75" x14ac:dyDescent="0.25">
      <c r="A83" s="268">
        <v>20</v>
      </c>
      <c r="B83" s="269" t="s">
        <v>239</v>
      </c>
      <c r="C83" s="270">
        <v>46.130350454020004</v>
      </c>
      <c r="D83" s="270">
        <v>33.220555077539998</v>
      </c>
      <c r="E83" s="271">
        <f t="shared" si="1"/>
        <v>-12.909795376480005</v>
      </c>
      <c r="F83" s="272">
        <f t="shared" si="2"/>
        <v>-27.985469976751475</v>
      </c>
    </row>
    <row r="84" spans="1:6" ht="15.75" x14ac:dyDescent="0.25">
      <c r="A84" s="268">
        <v>21</v>
      </c>
      <c r="B84" s="269" t="s">
        <v>240</v>
      </c>
      <c r="C84" s="270">
        <v>5.4658777969999996E-2</v>
      </c>
      <c r="D84" s="270">
        <v>0.32111541295999996</v>
      </c>
      <c r="E84" s="271">
        <f t="shared" si="1"/>
        <v>0.26645663498999994</v>
      </c>
      <c r="F84" s="272">
        <f t="shared" si="2"/>
        <v>487.49102136210814</v>
      </c>
    </row>
    <row r="85" spans="1:6" ht="15.75" x14ac:dyDescent="0.25">
      <c r="A85" s="268">
        <v>22</v>
      </c>
      <c r="B85" s="269" t="s">
        <v>241</v>
      </c>
      <c r="C85" s="270">
        <v>219.46874760771996</v>
      </c>
      <c r="D85" s="270">
        <v>315.37755063215997</v>
      </c>
      <c r="E85" s="271">
        <f t="shared" si="1"/>
        <v>95.908803024440004</v>
      </c>
      <c r="F85" s="272">
        <f t="shared" si="2"/>
        <v>43.70043756565655</v>
      </c>
    </row>
    <row r="86" spans="1:6" ht="15.75" x14ac:dyDescent="0.25">
      <c r="A86" s="52"/>
      <c r="B86" s="273" t="s">
        <v>242</v>
      </c>
      <c r="C86" s="274">
        <v>1059.9078798833</v>
      </c>
      <c r="D86" s="274">
        <v>1226.1958622670099</v>
      </c>
      <c r="E86" s="271">
        <f t="shared" ref="E86" si="3">D86-C86</f>
        <v>166.28798238370996</v>
      </c>
      <c r="F86" s="275">
        <f t="shared" si="2"/>
        <v>15.688908964618598</v>
      </c>
    </row>
  </sheetData>
  <mergeCells count="6">
    <mergeCell ref="B59:F59"/>
    <mergeCell ref="B60:F60"/>
    <mergeCell ref="A61:A63"/>
    <mergeCell ref="B61:B63"/>
    <mergeCell ref="C61:D61"/>
    <mergeCell ref="E61:F61"/>
  </mergeCells>
  <pageMargins left="0.7" right="0.7" top="0.75" bottom="0.75" header="0.3" footer="0.3"/>
  <pageSetup orientation="portrait" r:id="rId1"/>
  <headerFooter>
    <oddFooter>&amp;L&amp;1#&amp;"Calibri"&amp;8&amp;K000000Classified as Confidential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FD613B-5CD5-4C17-9320-B11251D681F0}">
  <dimension ref="A1:AB134"/>
  <sheetViews>
    <sheetView zoomScale="66" workbookViewId="0">
      <selection activeCell="H128" sqref="H128"/>
    </sheetView>
  </sheetViews>
  <sheetFormatPr defaultRowHeight="15" x14ac:dyDescent="0.25"/>
  <cols>
    <col min="1" max="1" width="23.42578125" customWidth="1"/>
    <col min="2" max="2" width="15.140625" customWidth="1"/>
    <col min="3" max="3" width="10.5703125" customWidth="1"/>
    <col min="4" max="4" width="11.5703125" bestFit="1" customWidth="1"/>
    <col min="5" max="5" width="15" customWidth="1"/>
    <col min="6" max="6" width="9.140625" bestFit="1" customWidth="1"/>
    <col min="7" max="9" width="9.140625" customWidth="1"/>
    <col min="10" max="10" width="9.140625" bestFit="1" customWidth="1"/>
    <col min="11" max="11" width="9.140625" customWidth="1"/>
    <col min="12" max="12" width="9.140625" bestFit="1" customWidth="1"/>
    <col min="13" max="15" width="9" bestFit="1" customWidth="1"/>
    <col min="16" max="19" width="9" customWidth="1"/>
    <col min="20" max="20" width="13" customWidth="1"/>
    <col min="21" max="22" width="9.140625" bestFit="1" customWidth="1"/>
    <col min="27" max="27" width="14.28515625" customWidth="1"/>
    <col min="28" max="28" width="11.5703125" bestFit="1" customWidth="1"/>
  </cols>
  <sheetData>
    <row r="1" spans="1:28" ht="23.25" x14ac:dyDescent="0.35">
      <c r="A1" s="122" t="s">
        <v>121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  <c r="R1" s="105"/>
      <c r="S1" s="105"/>
      <c r="T1" s="105"/>
      <c r="U1" s="105"/>
    </row>
    <row r="2" spans="1:28" ht="45" x14ac:dyDescent="0.25">
      <c r="A2" s="105"/>
      <c r="B2" s="105"/>
      <c r="C2" s="105"/>
      <c r="D2" s="52" t="s">
        <v>84</v>
      </c>
      <c r="E2" s="52" t="s">
        <v>85</v>
      </c>
      <c r="F2" s="123" t="s">
        <v>86</v>
      </c>
      <c r="G2" s="123" t="s">
        <v>87</v>
      </c>
      <c r="H2" s="123" t="s">
        <v>88</v>
      </c>
      <c r="I2" s="123" t="s">
        <v>89</v>
      </c>
      <c r="J2" s="123" t="s">
        <v>90</v>
      </c>
      <c r="K2" s="123" t="s">
        <v>91</v>
      </c>
      <c r="L2" s="123" t="s">
        <v>70</v>
      </c>
      <c r="M2" s="123" t="s">
        <v>71</v>
      </c>
      <c r="N2" s="123" t="s">
        <v>72</v>
      </c>
      <c r="O2" s="123" t="s">
        <v>73</v>
      </c>
      <c r="P2" s="124" t="s">
        <v>74</v>
      </c>
      <c r="Q2" s="124" t="s">
        <v>75</v>
      </c>
      <c r="R2" s="124" t="s">
        <v>76</v>
      </c>
      <c r="S2" s="124" t="s">
        <v>95</v>
      </c>
      <c r="T2" s="125" t="s">
        <v>147</v>
      </c>
      <c r="U2" s="125" t="s">
        <v>122</v>
      </c>
    </row>
    <row r="3" spans="1:28" ht="18.75" x14ac:dyDescent="0.25">
      <c r="A3" s="259" t="s">
        <v>40</v>
      </c>
      <c r="B3" s="259"/>
      <c r="C3" s="259"/>
      <c r="D3" s="126">
        <v>174</v>
      </c>
      <c r="E3" s="126">
        <v>161</v>
      </c>
      <c r="F3" s="127">
        <v>197</v>
      </c>
      <c r="G3" s="127">
        <v>188</v>
      </c>
      <c r="H3" s="127">
        <v>210</v>
      </c>
      <c r="I3" s="128">
        <f>E35</f>
        <v>210</v>
      </c>
      <c r="J3" s="128">
        <f>E52</f>
        <v>213</v>
      </c>
      <c r="K3" s="128">
        <v>201</v>
      </c>
      <c r="L3" s="128">
        <v>193</v>
      </c>
      <c r="M3" s="128">
        <f>E77</f>
        <v>178</v>
      </c>
      <c r="N3" s="128">
        <v>186</v>
      </c>
      <c r="O3" s="129">
        <v>184</v>
      </c>
      <c r="P3" s="130">
        <v>208</v>
      </c>
      <c r="Q3" s="130">
        <v>204</v>
      </c>
      <c r="R3" s="130">
        <v>241</v>
      </c>
      <c r="S3" s="130">
        <v>257</v>
      </c>
      <c r="T3" s="131">
        <f>(S3-R3)/R3*100</f>
        <v>6.6390041493775938</v>
      </c>
      <c r="U3" s="131">
        <f>(S3-O3)/O3*100</f>
        <v>39.673913043478258</v>
      </c>
    </row>
    <row r="4" spans="1:28" ht="18.75" x14ac:dyDescent="0.25">
      <c r="A4" s="259" t="s">
        <v>41</v>
      </c>
      <c r="B4" s="259"/>
      <c r="C4" s="259"/>
      <c r="D4" s="126">
        <v>20483</v>
      </c>
      <c r="E4" s="126">
        <v>19826</v>
      </c>
      <c r="F4" s="127">
        <v>20420</v>
      </c>
      <c r="G4" s="127">
        <v>16568</v>
      </c>
      <c r="H4" s="127">
        <v>16941</v>
      </c>
      <c r="I4" s="128">
        <f>E45</f>
        <v>17144</v>
      </c>
      <c r="J4" s="128">
        <f t="shared" ref="J4:J6" si="0">E53</f>
        <v>17729</v>
      </c>
      <c r="K4" s="128">
        <v>18119</v>
      </c>
      <c r="L4" s="128">
        <v>18018</v>
      </c>
      <c r="M4" s="128">
        <f t="shared" ref="M4:M7" si="1">E78</f>
        <v>17943</v>
      </c>
      <c r="N4" s="128">
        <v>17671</v>
      </c>
      <c r="O4" s="132">
        <v>18180</v>
      </c>
      <c r="P4" s="133">
        <v>17566</v>
      </c>
      <c r="Q4" s="133">
        <v>17619</v>
      </c>
      <c r="R4" s="133">
        <v>17618</v>
      </c>
      <c r="S4" s="133">
        <v>17381</v>
      </c>
      <c r="T4" s="131">
        <f t="shared" ref="T4:T7" si="2">(S4-R4)/R4*100</f>
        <v>-1.3452151208990804</v>
      </c>
      <c r="U4" s="131">
        <f t="shared" ref="U4:U7" si="3">(S4-O4)/O4*100</f>
        <v>-4.3949394939493951</v>
      </c>
    </row>
    <row r="5" spans="1:28" ht="18.75" x14ac:dyDescent="0.25">
      <c r="A5" s="259" t="s">
        <v>42</v>
      </c>
      <c r="B5" s="259"/>
      <c r="C5" s="259"/>
      <c r="D5" s="126">
        <v>36202</v>
      </c>
      <c r="E5" s="126">
        <v>33783</v>
      </c>
      <c r="F5" s="127">
        <v>35191</v>
      </c>
      <c r="G5" s="127">
        <v>41338</v>
      </c>
      <c r="H5" s="127">
        <v>40444</v>
      </c>
      <c r="I5" s="128">
        <f>E46</f>
        <v>40549</v>
      </c>
      <c r="J5" s="128">
        <f t="shared" si="0"/>
        <v>40395</v>
      </c>
      <c r="K5" s="128">
        <v>41111</v>
      </c>
      <c r="L5" s="128">
        <v>40571</v>
      </c>
      <c r="M5" s="128">
        <f t="shared" si="1"/>
        <v>39980</v>
      </c>
      <c r="N5" s="128">
        <v>40398</v>
      </c>
      <c r="O5" s="132">
        <v>39896</v>
      </c>
      <c r="P5" s="133">
        <v>38020</v>
      </c>
      <c r="Q5" s="133">
        <v>37733</v>
      </c>
      <c r="R5" s="133">
        <v>37647</v>
      </c>
      <c r="S5" s="133">
        <v>37590</v>
      </c>
      <c r="T5" s="131">
        <f t="shared" si="2"/>
        <v>-0.15140648657263528</v>
      </c>
      <c r="U5" s="131">
        <f t="shared" si="3"/>
        <v>-5.7800280729897739</v>
      </c>
    </row>
    <row r="6" spans="1:28" ht="18.75" x14ac:dyDescent="0.25">
      <c r="A6" s="259" t="s">
        <v>43</v>
      </c>
      <c r="B6" s="259"/>
      <c r="C6" s="259"/>
      <c r="D6" s="126">
        <v>20237</v>
      </c>
      <c r="E6" s="126">
        <v>21837</v>
      </c>
      <c r="F6" s="127">
        <v>27032</v>
      </c>
      <c r="G6" s="127">
        <v>32359</v>
      </c>
      <c r="H6" s="127">
        <v>32013</v>
      </c>
      <c r="I6" s="128">
        <f>E47</f>
        <v>43955</v>
      </c>
      <c r="J6" s="128">
        <f t="shared" si="0"/>
        <v>44484</v>
      </c>
      <c r="K6" s="128">
        <v>45238</v>
      </c>
      <c r="L6" s="128">
        <v>46235</v>
      </c>
      <c r="M6" s="128">
        <f t="shared" si="1"/>
        <v>46263</v>
      </c>
      <c r="N6" s="128">
        <v>43180</v>
      </c>
      <c r="O6" s="132">
        <v>45350</v>
      </c>
      <c r="P6" s="133">
        <v>41181</v>
      </c>
      <c r="Q6" s="133">
        <v>38942</v>
      </c>
      <c r="R6" s="133">
        <v>40382</v>
      </c>
      <c r="S6" s="133">
        <v>39798</v>
      </c>
      <c r="T6" s="131">
        <f t="shared" si="2"/>
        <v>-1.4461888960427913</v>
      </c>
      <c r="U6" s="131">
        <f t="shared" si="3"/>
        <v>-12.242557883131202</v>
      </c>
    </row>
    <row r="7" spans="1:28" ht="18.75" x14ac:dyDescent="0.25">
      <c r="A7" s="259" t="s">
        <v>123</v>
      </c>
      <c r="B7" s="259"/>
      <c r="C7" s="259"/>
      <c r="D7" s="126">
        <f>SUM(D3:D6)</f>
        <v>77096</v>
      </c>
      <c r="E7" s="126">
        <v>75607</v>
      </c>
      <c r="F7" s="126">
        <f>SUM(F3:F6)</f>
        <v>82840</v>
      </c>
      <c r="G7" s="126">
        <f>SUM(G3:G6)</f>
        <v>90453</v>
      </c>
      <c r="H7" s="126">
        <v>89608</v>
      </c>
      <c r="I7" s="126">
        <f>SUM(I3:I6)</f>
        <v>101858</v>
      </c>
      <c r="J7" s="126">
        <f>SUM(J3:J6)</f>
        <v>102821</v>
      </c>
      <c r="K7" s="126">
        <v>104669</v>
      </c>
      <c r="L7" s="126">
        <v>105017</v>
      </c>
      <c r="M7" s="126">
        <f t="shared" si="1"/>
        <v>104364</v>
      </c>
      <c r="N7" s="126">
        <v>101435</v>
      </c>
      <c r="O7" s="132">
        <f>SUM(O3:O6)</f>
        <v>103610</v>
      </c>
      <c r="P7" s="133">
        <f>SUM(P3:P6)</f>
        <v>96975</v>
      </c>
      <c r="Q7" s="133">
        <f>SUM(Q3:Q6)</f>
        <v>94498</v>
      </c>
      <c r="R7" s="133">
        <v>95888</v>
      </c>
      <c r="S7" s="133">
        <v>95026</v>
      </c>
      <c r="T7" s="131">
        <f t="shared" si="2"/>
        <v>-0.8989654597029868</v>
      </c>
      <c r="U7" s="131">
        <f t="shared" si="3"/>
        <v>-8.2849145835344089</v>
      </c>
    </row>
    <row r="8" spans="1:28" x14ac:dyDescent="0.25">
      <c r="N8" s="134"/>
    </row>
    <row r="9" spans="1:28" ht="15.75" thickBot="1" x14ac:dyDescent="0.3">
      <c r="A9" s="135" t="s">
        <v>124</v>
      </c>
      <c r="B9" s="135" t="s">
        <v>125</v>
      </c>
      <c r="C9" s="136" t="s">
        <v>126</v>
      </c>
      <c r="D9" s="136" t="s">
        <v>127</v>
      </c>
      <c r="E9" s="136" t="s">
        <v>128</v>
      </c>
      <c r="F9" s="136" t="s">
        <v>129</v>
      </c>
      <c r="G9" s="136" t="s">
        <v>130</v>
      </c>
      <c r="H9" s="136" t="s">
        <v>131</v>
      </c>
      <c r="I9" s="136" t="s">
        <v>132</v>
      </c>
      <c r="J9" s="136" t="s">
        <v>133</v>
      </c>
      <c r="K9" s="136" t="s">
        <v>134</v>
      </c>
      <c r="L9" s="137" t="s">
        <v>135</v>
      </c>
      <c r="M9" s="138" t="s">
        <v>84</v>
      </c>
      <c r="N9" s="138" t="s">
        <v>85</v>
      </c>
      <c r="O9" s="138" t="s">
        <v>86</v>
      </c>
      <c r="P9" s="138" t="s">
        <v>87</v>
      </c>
      <c r="Q9" s="138" t="s">
        <v>88</v>
      </c>
      <c r="R9" s="138" t="s">
        <v>89</v>
      </c>
      <c r="S9" s="138" t="s">
        <v>90</v>
      </c>
      <c r="T9" s="138" t="s">
        <v>91</v>
      </c>
      <c r="U9" s="138" t="s">
        <v>70</v>
      </c>
      <c r="V9" s="139" t="s">
        <v>71</v>
      </c>
      <c r="W9" s="140" t="s">
        <v>72</v>
      </c>
      <c r="X9" s="139" t="s">
        <v>73</v>
      </c>
      <c r="Y9" s="139" t="s">
        <v>74</v>
      </c>
      <c r="Z9" s="139" t="s">
        <v>75</v>
      </c>
      <c r="AA9" s="139" t="s">
        <v>76</v>
      </c>
      <c r="AB9" s="139" t="s">
        <v>95</v>
      </c>
    </row>
    <row r="10" spans="1:28" ht="15.75" thickBot="1" x14ac:dyDescent="0.3">
      <c r="A10" s="141" t="s">
        <v>136</v>
      </c>
      <c r="B10" s="142">
        <v>70960</v>
      </c>
      <c r="C10" s="142">
        <v>80950</v>
      </c>
      <c r="D10" s="142">
        <v>80865</v>
      </c>
      <c r="E10" s="142">
        <v>84358</v>
      </c>
      <c r="F10" s="142">
        <v>83898</v>
      </c>
      <c r="G10" s="142">
        <v>76471</v>
      </c>
      <c r="H10" s="142">
        <v>81682</v>
      </c>
      <c r="I10" s="142">
        <v>79418</v>
      </c>
      <c r="J10" s="142">
        <v>81122</v>
      </c>
      <c r="K10" s="142">
        <v>78563</v>
      </c>
      <c r="L10" s="142">
        <v>82470</v>
      </c>
      <c r="M10" s="142">
        <f t="shared" ref="M10:O10" si="4">D7</f>
        <v>77096</v>
      </c>
      <c r="N10" s="142">
        <f t="shared" si="4"/>
        <v>75607</v>
      </c>
      <c r="O10" s="143">
        <f t="shared" si="4"/>
        <v>82840</v>
      </c>
      <c r="P10" s="143">
        <f>G7</f>
        <v>90453</v>
      </c>
      <c r="Q10" s="143">
        <f>H7</f>
        <v>89608</v>
      </c>
      <c r="R10" s="143">
        <f>I7</f>
        <v>101858</v>
      </c>
      <c r="S10" s="143">
        <f>J7</f>
        <v>102821</v>
      </c>
      <c r="T10" s="143">
        <f>K7</f>
        <v>104669</v>
      </c>
      <c r="U10" s="143">
        <f>E73</f>
        <v>105017</v>
      </c>
      <c r="V10" s="144">
        <f>E81</f>
        <v>104364</v>
      </c>
      <c r="W10" s="145">
        <v>101435</v>
      </c>
      <c r="X10" s="146">
        <v>103610</v>
      </c>
      <c r="Y10" s="147">
        <v>96975</v>
      </c>
      <c r="Z10" s="147">
        <v>94498</v>
      </c>
      <c r="AA10" s="133">
        <v>95888</v>
      </c>
      <c r="AB10" s="133">
        <v>95026</v>
      </c>
    </row>
    <row r="11" spans="1:28" x14ac:dyDescent="0.25">
      <c r="A11" s="141" t="s">
        <v>137</v>
      </c>
      <c r="B11" s="148"/>
      <c r="C11" s="149">
        <f>(C10-B10)/B10*100</f>
        <v>14.078354002254793</v>
      </c>
      <c r="D11" s="149">
        <f t="shared" ref="D11:L11" si="5">(D10-C10)/C10*100</f>
        <v>-0.10500308832612724</v>
      </c>
      <c r="E11" s="149">
        <f t="shared" si="5"/>
        <v>4.3195449205465897</v>
      </c>
      <c r="F11" s="149">
        <f t="shared" si="5"/>
        <v>-0.54529505204011475</v>
      </c>
      <c r="G11" s="149">
        <f t="shared" si="5"/>
        <v>-8.8524160289875802</v>
      </c>
      <c r="H11" s="149">
        <f t="shared" si="5"/>
        <v>6.8143479227419546</v>
      </c>
      <c r="I11" s="149">
        <f t="shared" si="5"/>
        <v>-2.7717244925442568</v>
      </c>
      <c r="J11" s="149">
        <f t="shared" si="5"/>
        <v>2.1456093077136162</v>
      </c>
      <c r="K11" s="149">
        <f t="shared" si="5"/>
        <v>-3.1545080249500748</v>
      </c>
      <c r="L11" s="149">
        <f t="shared" si="5"/>
        <v>4.9730789302852489</v>
      </c>
      <c r="M11" s="149">
        <f>(M10-L10)/L10*100</f>
        <v>-6.5163089608342428</v>
      </c>
      <c r="N11" s="149">
        <f>(N10-M10)/M10*100</f>
        <v>-1.9313583065269275</v>
      </c>
      <c r="O11" s="149">
        <f t="shared" ref="O11:Q11" si="6">(O10-N10)/N10*100</f>
        <v>9.566574523522954</v>
      </c>
      <c r="P11" s="149">
        <f t="shared" si="6"/>
        <v>9.1900048285852236</v>
      </c>
      <c r="Q11" s="149">
        <f t="shared" si="6"/>
        <v>-0.93418681525211988</v>
      </c>
      <c r="R11" s="149">
        <f t="shared" ref="R11:Z11" si="7">(R10-Q10)/Q10*100</f>
        <v>13.67065440585662</v>
      </c>
      <c r="S11" s="149">
        <f t="shared" si="7"/>
        <v>0.94543383926642965</v>
      </c>
      <c r="T11" s="149">
        <f t="shared" si="7"/>
        <v>1.7972982172902423</v>
      </c>
      <c r="U11" s="149">
        <f t="shared" si="7"/>
        <v>0.33247666453295627</v>
      </c>
      <c r="V11" s="150">
        <f t="shared" si="7"/>
        <v>-0.62180408886180338</v>
      </c>
      <c r="W11" s="150">
        <f t="shared" si="7"/>
        <v>-2.8065233222183896</v>
      </c>
      <c r="X11" s="149">
        <f t="shared" si="7"/>
        <v>2.1442302952629761</v>
      </c>
      <c r="Y11" s="151">
        <f t="shared" si="7"/>
        <v>-6.4038220249010704</v>
      </c>
      <c r="Z11" s="151">
        <f t="shared" si="7"/>
        <v>-2.5542665635473059</v>
      </c>
      <c r="AA11" s="151">
        <f t="shared" ref="AA11:AB11" si="8">(AA10-Z10)/Z10*100</f>
        <v>1.4709306017058561</v>
      </c>
      <c r="AB11" s="151">
        <f t="shared" si="8"/>
        <v>-0.8989654597029868</v>
      </c>
    </row>
    <row r="13" spans="1:28" x14ac:dyDescent="0.25">
      <c r="A13" s="152" t="s">
        <v>45</v>
      </c>
      <c r="B13" s="153"/>
      <c r="C13" s="153"/>
      <c r="D13" s="153"/>
      <c r="E13" s="153"/>
    </row>
    <row r="14" spans="1:28" x14ac:dyDescent="0.25">
      <c r="A14" s="152"/>
      <c r="B14" s="153"/>
      <c r="C14" s="153"/>
      <c r="D14" s="153"/>
      <c r="E14" s="153"/>
    </row>
    <row r="15" spans="1:28" ht="15.75" x14ac:dyDescent="0.25">
      <c r="A15" s="154" t="s">
        <v>138</v>
      </c>
      <c r="B15" s="155"/>
      <c r="C15" s="155"/>
      <c r="D15" s="155"/>
      <c r="E15" s="156"/>
    </row>
    <row r="16" spans="1:28" ht="15.75" x14ac:dyDescent="0.25">
      <c r="A16" s="156"/>
      <c r="B16" s="156"/>
      <c r="C16" s="156"/>
      <c r="D16" s="156"/>
      <c r="E16" s="156"/>
    </row>
    <row r="17" spans="1:5" ht="15.75" x14ac:dyDescent="0.25">
      <c r="A17" s="157"/>
      <c r="B17" s="158" t="s">
        <v>36</v>
      </c>
      <c r="C17" s="158" t="s">
        <v>37</v>
      </c>
      <c r="D17" s="158" t="s">
        <v>38</v>
      </c>
      <c r="E17" s="159" t="s">
        <v>139</v>
      </c>
    </row>
    <row r="18" spans="1:5" ht="15.75" x14ac:dyDescent="0.25">
      <c r="A18" s="157" t="s">
        <v>40</v>
      </c>
      <c r="B18" s="160">
        <v>171</v>
      </c>
      <c r="C18" s="157">
        <v>16</v>
      </c>
      <c r="D18" s="157">
        <v>10</v>
      </c>
      <c r="E18" s="161">
        <v>197</v>
      </c>
    </row>
    <row r="19" spans="1:5" ht="15.75" x14ac:dyDescent="0.25">
      <c r="A19" s="157" t="s">
        <v>41</v>
      </c>
      <c r="B19" s="160">
        <v>20225</v>
      </c>
      <c r="C19" s="157">
        <v>142</v>
      </c>
      <c r="D19" s="157">
        <v>53</v>
      </c>
      <c r="E19" s="161">
        <v>20420</v>
      </c>
    </row>
    <row r="20" spans="1:5" ht="15.75" x14ac:dyDescent="0.25">
      <c r="A20" s="157" t="s">
        <v>42</v>
      </c>
      <c r="B20" s="160">
        <v>34632</v>
      </c>
      <c r="C20" s="157">
        <v>208</v>
      </c>
      <c r="D20" s="157">
        <v>351</v>
      </c>
      <c r="E20" s="161">
        <v>35191</v>
      </c>
    </row>
    <row r="21" spans="1:5" ht="15.75" x14ac:dyDescent="0.25">
      <c r="A21" s="157" t="s">
        <v>43</v>
      </c>
      <c r="B21" s="160">
        <v>26723</v>
      </c>
      <c r="C21" s="157">
        <v>33</v>
      </c>
      <c r="D21" s="157">
        <v>276</v>
      </c>
      <c r="E21" s="161">
        <v>27032</v>
      </c>
    </row>
    <row r="22" spans="1:5" s="50" customFormat="1" ht="15.75" x14ac:dyDescent="0.25">
      <c r="A22" s="162" t="s">
        <v>140</v>
      </c>
      <c r="B22" s="163">
        <f t="shared" ref="B22:D22" si="9">SUM(B18:B21)</f>
        <v>81751</v>
      </c>
      <c r="C22" s="163">
        <f t="shared" si="9"/>
        <v>399</v>
      </c>
      <c r="D22" s="163">
        <f t="shared" si="9"/>
        <v>690</v>
      </c>
      <c r="E22" s="163">
        <f>SUM(E18:E21)</f>
        <v>82840</v>
      </c>
    </row>
    <row r="23" spans="1:5" ht="15.75" x14ac:dyDescent="0.25">
      <c r="A23" s="156"/>
      <c r="B23" s="156"/>
      <c r="C23" s="156"/>
      <c r="D23" s="156"/>
      <c r="E23" s="156"/>
    </row>
    <row r="24" spans="1:5" ht="15.75" x14ac:dyDescent="0.25">
      <c r="A24" s="154" t="s">
        <v>141</v>
      </c>
      <c r="B24" s="155"/>
      <c r="C24" s="155"/>
      <c r="D24" s="155"/>
      <c r="E24" s="156"/>
    </row>
    <row r="25" spans="1:5" ht="15.75" x14ac:dyDescent="0.25">
      <c r="A25" s="156"/>
      <c r="B25" s="156"/>
      <c r="C25" s="156"/>
      <c r="D25" s="156"/>
      <c r="E25" s="156"/>
    </row>
    <row r="26" spans="1:5" ht="15.75" x14ac:dyDescent="0.25">
      <c r="A26" s="157"/>
      <c r="B26" s="158" t="s">
        <v>36</v>
      </c>
      <c r="C26" s="158" t="s">
        <v>37</v>
      </c>
      <c r="D26" s="158" t="s">
        <v>38</v>
      </c>
      <c r="E26" s="159" t="s">
        <v>139</v>
      </c>
    </row>
    <row r="27" spans="1:5" ht="15.75" x14ac:dyDescent="0.25">
      <c r="A27" s="157" t="s">
        <v>40</v>
      </c>
      <c r="B27" s="160">
        <v>178</v>
      </c>
      <c r="C27" s="157">
        <v>16</v>
      </c>
      <c r="D27" s="157">
        <v>10</v>
      </c>
      <c r="E27" s="161">
        <v>204</v>
      </c>
    </row>
    <row r="28" spans="1:5" ht="15.75" x14ac:dyDescent="0.25">
      <c r="A28" s="157" t="s">
        <v>41</v>
      </c>
      <c r="B28" s="160">
        <v>16516</v>
      </c>
      <c r="C28" s="157">
        <v>177</v>
      </c>
      <c r="D28" s="157">
        <v>52</v>
      </c>
      <c r="E28" s="161">
        <v>16745</v>
      </c>
    </row>
    <row r="29" spans="1:5" ht="15.75" x14ac:dyDescent="0.25">
      <c r="A29" s="157" t="s">
        <v>42</v>
      </c>
      <c r="B29" s="160">
        <v>40984</v>
      </c>
      <c r="C29" s="157">
        <v>242</v>
      </c>
      <c r="D29" s="157">
        <v>354</v>
      </c>
      <c r="E29" s="161">
        <v>41580</v>
      </c>
    </row>
    <row r="30" spans="1:5" ht="15.75" x14ac:dyDescent="0.25">
      <c r="A30" s="157" t="s">
        <v>43</v>
      </c>
      <c r="B30" s="160">
        <v>32085</v>
      </c>
      <c r="C30" s="157">
        <v>35</v>
      </c>
      <c r="D30" s="157">
        <v>274</v>
      </c>
      <c r="E30" s="161">
        <v>32394</v>
      </c>
    </row>
    <row r="31" spans="1:5" s="50" customFormat="1" ht="15.75" x14ac:dyDescent="0.25">
      <c r="A31" s="162" t="s">
        <v>140</v>
      </c>
      <c r="B31" s="163">
        <f t="shared" ref="B31:D31" si="10">SUM(B27:B30)</f>
        <v>89763</v>
      </c>
      <c r="C31" s="163">
        <f t="shared" si="10"/>
        <v>470</v>
      </c>
      <c r="D31" s="163">
        <f t="shared" si="10"/>
        <v>690</v>
      </c>
      <c r="E31" s="163">
        <f>SUM(E27:E30)</f>
        <v>90923</v>
      </c>
    </row>
    <row r="32" spans="1:5" ht="15.75" x14ac:dyDescent="0.25">
      <c r="A32" s="156"/>
      <c r="B32" s="156"/>
      <c r="C32" s="156"/>
      <c r="D32" s="156"/>
      <c r="E32" s="156"/>
    </row>
    <row r="33" spans="1:5" ht="15.75" x14ac:dyDescent="0.25">
      <c r="A33" s="154" t="s">
        <v>142</v>
      </c>
      <c r="B33" s="155"/>
      <c r="C33" s="155"/>
      <c r="D33" s="155"/>
      <c r="E33" s="156"/>
    </row>
    <row r="34" spans="1:5" ht="15.75" x14ac:dyDescent="0.25">
      <c r="A34" s="157"/>
      <c r="B34" s="158" t="s">
        <v>36</v>
      </c>
      <c r="C34" s="158" t="s">
        <v>37</v>
      </c>
      <c r="D34" s="158" t="s">
        <v>38</v>
      </c>
      <c r="E34" s="159" t="s">
        <v>139</v>
      </c>
    </row>
    <row r="35" spans="1:5" ht="15.75" x14ac:dyDescent="0.25">
      <c r="A35" s="157" t="s">
        <v>40</v>
      </c>
      <c r="B35" s="160">
        <v>183</v>
      </c>
      <c r="C35" s="157">
        <v>16</v>
      </c>
      <c r="D35" s="157">
        <v>11</v>
      </c>
      <c r="E35" s="161">
        <v>210</v>
      </c>
    </row>
    <row r="36" spans="1:5" ht="15.75" x14ac:dyDescent="0.25">
      <c r="A36" s="157" t="s">
        <v>41</v>
      </c>
      <c r="B36" s="160">
        <v>16713</v>
      </c>
      <c r="C36" s="157">
        <v>164</v>
      </c>
      <c r="D36" s="157">
        <v>64</v>
      </c>
      <c r="E36" s="161">
        <v>16941</v>
      </c>
    </row>
    <row r="37" spans="1:5" ht="15.75" x14ac:dyDescent="0.25">
      <c r="A37" s="157" t="s">
        <v>42</v>
      </c>
      <c r="B37" s="160">
        <v>39845</v>
      </c>
      <c r="C37" s="157">
        <v>258</v>
      </c>
      <c r="D37" s="157">
        <v>341</v>
      </c>
      <c r="E37" s="161">
        <v>40444</v>
      </c>
    </row>
    <row r="38" spans="1:5" ht="15.75" x14ac:dyDescent="0.25">
      <c r="A38" s="157" t="s">
        <v>43</v>
      </c>
      <c r="B38" s="160">
        <v>31700</v>
      </c>
      <c r="C38" s="157">
        <v>29</v>
      </c>
      <c r="D38" s="157">
        <v>284</v>
      </c>
      <c r="E38" s="161">
        <v>32013</v>
      </c>
    </row>
    <row r="39" spans="1:5" s="164" customFormat="1" ht="15.75" x14ac:dyDescent="0.25">
      <c r="A39" s="162" t="s">
        <v>140</v>
      </c>
      <c r="B39" s="164">
        <f t="shared" ref="B39:D39" si="11">SUM(B35:B38)</f>
        <v>88441</v>
      </c>
      <c r="C39" s="164">
        <f t="shared" si="11"/>
        <v>467</v>
      </c>
      <c r="D39" s="164">
        <f t="shared" si="11"/>
        <v>700</v>
      </c>
      <c r="E39" s="164">
        <f>SUM(E35:E38)</f>
        <v>89608</v>
      </c>
    </row>
    <row r="40" spans="1:5" ht="15.75" x14ac:dyDescent="0.25">
      <c r="A40" s="156"/>
      <c r="B40" s="156"/>
      <c r="C40" s="156"/>
      <c r="D40" s="156"/>
      <c r="E40" s="156"/>
    </row>
    <row r="41" spans="1:5" ht="15.75" x14ac:dyDescent="0.25">
      <c r="A41" s="156"/>
      <c r="B41" s="156"/>
      <c r="C41" s="156"/>
      <c r="D41" s="156"/>
      <c r="E41" s="156"/>
    </row>
    <row r="42" spans="1:5" ht="15.75" x14ac:dyDescent="0.25">
      <c r="A42" s="154" t="s">
        <v>143</v>
      </c>
      <c r="B42" s="155"/>
      <c r="C42" s="155"/>
      <c r="D42" s="155"/>
      <c r="E42" s="156"/>
    </row>
    <row r="43" spans="1:5" ht="15.75" x14ac:dyDescent="0.25">
      <c r="A43" s="157"/>
      <c r="B43" s="158" t="s">
        <v>36</v>
      </c>
      <c r="C43" s="158" t="s">
        <v>37</v>
      </c>
      <c r="D43" s="158" t="s">
        <v>38</v>
      </c>
      <c r="E43" s="159" t="s">
        <v>139</v>
      </c>
    </row>
    <row r="44" spans="1:5" ht="15.75" x14ac:dyDescent="0.25">
      <c r="A44" s="157" t="s">
        <v>40</v>
      </c>
      <c r="B44" s="160">
        <v>183</v>
      </c>
      <c r="C44" s="157">
        <v>20</v>
      </c>
      <c r="D44" s="157">
        <v>10</v>
      </c>
      <c r="E44" s="161">
        <v>213</v>
      </c>
    </row>
    <row r="45" spans="1:5" ht="15.75" x14ac:dyDescent="0.25">
      <c r="A45" s="157" t="s">
        <v>41</v>
      </c>
      <c r="B45" s="160">
        <v>16905</v>
      </c>
      <c r="C45" s="157">
        <v>174</v>
      </c>
      <c r="D45" s="157">
        <v>65</v>
      </c>
      <c r="E45" s="161">
        <v>17144</v>
      </c>
    </row>
    <row r="46" spans="1:5" ht="15.75" x14ac:dyDescent="0.25">
      <c r="A46" s="157" t="s">
        <v>42</v>
      </c>
      <c r="B46" s="160">
        <v>39909</v>
      </c>
      <c r="C46" s="157">
        <v>288</v>
      </c>
      <c r="D46" s="157">
        <v>352</v>
      </c>
      <c r="E46" s="161">
        <v>40549</v>
      </c>
    </row>
    <row r="47" spans="1:5" s="168" customFormat="1" ht="15.75" x14ac:dyDescent="0.25">
      <c r="A47" s="165" t="s">
        <v>43</v>
      </c>
      <c r="B47" s="166">
        <v>43593</v>
      </c>
      <c r="C47" s="165">
        <v>33</v>
      </c>
      <c r="D47" s="165">
        <v>329</v>
      </c>
      <c r="E47" s="167">
        <f>SUM(B47:D47)</f>
        <v>43955</v>
      </c>
    </row>
    <row r="48" spans="1:5" ht="15.75" x14ac:dyDescent="0.25">
      <c r="A48" s="162" t="s">
        <v>140</v>
      </c>
      <c r="B48" s="168">
        <f t="shared" ref="B48:D48" si="12">SUM(B44:B47)</f>
        <v>100590</v>
      </c>
      <c r="C48" s="168">
        <f t="shared" si="12"/>
        <v>515</v>
      </c>
      <c r="D48" s="168">
        <f t="shared" si="12"/>
        <v>756</v>
      </c>
      <c r="E48" s="168">
        <f>SUM(E44:E47)</f>
        <v>101861</v>
      </c>
    </row>
    <row r="50" spans="1:5" ht="15.75" x14ac:dyDescent="0.25">
      <c r="A50" s="169" t="s">
        <v>144</v>
      </c>
      <c r="B50" s="170"/>
      <c r="C50" s="170"/>
      <c r="D50" s="170"/>
      <c r="E50" s="171"/>
    </row>
    <row r="51" spans="1:5" ht="15.75" x14ac:dyDescent="0.25">
      <c r="A51" s="165"/>
      <c r="B51" s="172" t="s">
        <v>36</v>
      </c>
      <c r="C51" s="172" t="s">
        <v>37</v>
      </c>
      <c r="D51" s="172" t="s">
        <v>38</v>
      </c>
      <c r="E51" s="173" t="s">
        <v>139</v>
      </c>
    </row>
    <row r="52" spans="1:5" ht="15.75" x14ac:dyDescent="0.25">
      <c r="A52" s="165" t="s">
        <v>40</v>
      </c>
      <c r="B52" s="166">
        <v>181</v>
      </c>
      <c r="C52" s="165">
        <v>22</v>
      </c>
      <c r="D52" s="165">
        <v>10</v>
      </c>
      <c r="E52" s="167">
        <v>213</v>
      </c>
    </row>
    <row r="53" spans="1:5" ht="15.75" x14ac:dyDescent="0.25">
      <c r="A53" s="165" t="s">
        <v>41</v>
      </c>
      <c r="B53" s="166">
        <v>17479</v>
      </c>
      <c r="C53" s="165">
        <v>175</v>
      </c>
      <c r="D53" s="165">
        <v>75</v>
      </c>
      <c r="E53" s="167">
        <v>17729</v>
      </c>
    </row>
    <row r="54" spans="1:5" ht="15.75" x14ac:dyDescent="0.25">
      <c r="A54" s="165" t="s">
        <v>42</v>
      </c>
      <c r="B54" s="166">
        <v>39731</v>
      </c>
      <c r="C54" s="165">
        <v>287</v>
      </c>
      <c r="D54" s="165">
        <v>377</v>
      </c>
      <c r="E54" s="167">
        <v>40395</v>
      </c>
    </row>
    <row r="55" spans="1:5" ht="15.75" x14ac:dyDescent="0.25">
      <c r="A55" s="165" t="s">
        <v>43</v>
      </c>
      <c r="B55" s="166">
        <v>44124</v>
      </c>
      <c r="C55" s="165">
        <v>32</v>
      </c>
      <c r="D55" s="165">
        <v>328</v>
      </c>
      <c r="E55" s="167">
        <v>44484</v>
      </c>
    </row>
    <row r="58" spans="1:5" ht="18.75" x14ac:dyDescent="0.3">
      <c r="A58" s="174" t="s">
        <v>145</v>
      </c>
      <c r="B58" s="175"/>
      <c r="C58" s="175"/>
      <c r="D58" s="175"/>
    </row>
    <row r="59" spans="1:5" ht="18.75" x14ac:dyDescent="0.3">
      <c r="A59" s="176"/>
      <c r="B59" s="177" t="s">
        <v>36</v>
      </c>
      <c r="C59" s="177" t="s">
        <v>37</v>
      </c>
      <c r="D59" s="177" t="s">
        <v>38</v>
      </c>
      <c r="E59" s="177" t="s">
        <v>39</v>
      </c>
    </row>
    <row r="60" spans="1:5" ht="18.75" x14ac:dyDescent="0.3">
      <c r="A60" s="178" t="s">
        <v>40</v>
      </c>
      <c r="B60" s="179">
        <v>170</v>
      </c>
      <c r="C60" s="176">
        <v>21</v>
      </c>
      <c r="D60" s="176">
        <v>10</v>
      </c>
      <c r="E60" s="180">
        <f t="shared" ref="E60:E63" si="13">SUM(B60:D60)</f>
        <v>201</v>
      </c>
    </row>
    <row r="61" spans="1:5" ht="18.75" x14ac:dyDescent="0.3">
      <c r="A61" s="178" t="s">
        <v>41</v>
      </c>
      <c r="B61" s="179">
        <v>17874</v>
      </c>
      <c r="C61" s="176">
        <v>170</v>
      </c>
      <c r="D61" s="176">
        <v>75</v>
      </c>
      <c r="E61" s="180">
        <f t="shared" si="13"/>
        <v>18119</v>
      </c>
    </row>
    <row r="62" spans="1:5" ht="18.75" x14ac:dyDescent="0.3">
      <c r="A62" s="178" t="s">
        <v>42</v>
      </c>
      <c r="B62" s="179">
        <v>40386</v>
      </c>
      <c r="C62" s="176">
        <v>320</v>
      </c>
      <c r="D62" s="176">
        <v>405</v>
      </c>
      <c r="E62" s="180">
        <f t="shared" si="13"/>
        <v>41111</v>
      </c>
    </row>
    <row r="63" spans="1:5" ht="18.75" x14ac:dyDescent="0.3">
      <c r="A63" s="178" t="s">
        <v>43</v>
      </c>
      <c r="B63" s="179">
        <v>44866</v>
      </c>
      <c r="C63" s="176">
        <v>44</v>
      </c>
      <c r="D63" s="176">
        <v>328</v>
      </c>
      <c r="E63" s="180">
        <f t="shared" si="13"/>
        <v>45238</v>
      </c>
    </row>
    <row r="64" spans="1:5" ht="18.75" x14ac:dyDescent="0.3">
      <c r="A64" s="178" t="s">
        <v>44</v>
      </c>
      <c r="B64" s="180">
        <f t="shared" ref="B64:E64" si="14">SUM(B60:B63)</f>
        <v>103296</v>
      </c>
      <c r="C64" s="178">
        <f t="shared" si="14"/>
        <v>555</v>
      </c>
      <c r="D64" s="178">
        <f t="shared" si="14"/>
        <v>818</v>
      </c>
      <c r="E64" s="180">
        <f t="shared" si="14"/>
        <v>104669</v>
      </c>
    </row>
    <row r="67" spans="1:5" ht="18.75" x14ac:dyDescent="0.3">
      <c r="A67" s="181" t="s">
        <v>146</v>
      </c>
      <c r="B67" s="182"/>
      <c r="C67" s="182"/>
      <c r="D67" s="182"/>
      <c r="E67" s="183"/>
    </row>
    <row r="68" spans="1:5" ht="18.75" x14ac:dyDescent="0.3">
      <c r="A68" s="184"/>
      <c r="B68" s="185" t="s">
        <v>36</v>
      </c>
      <c r="C68" s="185" t="s">
        <v>37</v>
      </c>
      <c r="D68" s="185" t="s">
        <v>38</v>
      </c>
      <c r="E68" s="185" t="s">
        <v>39</v>
      </c>
    </row>
    <row r="69" spans="1:5" ht="18.75" x14ac:dyDescent="0.3">
      <c r="A69" s="186" t="s">
        <v>40</v>
      </c>
      <c r="B69" s="187">
        <v>170</v>
      </c>
      <c r="C69" s="184">
        <v>13</v>
      </c>
      <c r="D69" s="184">
        <v>10</v>
      </c>
      <c r="E69" s="188">
        <f>SUM(B69:D69)</f>
        <v>193</v>
      </c>
    </row>
    <row r="70" spans="1:5" ht="18.75" x14ac:dyDescent="0.3">
      <c r="A70" s="186" t="s">
        <v>41</v>
      </c>
      <c r="B70" s="187">
        <v>17767</v>
      </c>
      <c r="C70" s="184">
        <v>172</v>
      </c>
      <c r="D70" s="184">
        <v>79</v>
      </c>
      <c r="E70" s="188">
        <f>SUM(B70:D70)</f>
        <v>18018</v>
      </c>
    </row>
    <row r="71" spans="1:5" ht="18.75" x14ac:dyDescent="0.3">
      <c r="A71" s="186" t="s">
        <v>42</v>
      </c>
      <c r="B71" s="187">
        <v>39822</v>
      </c>
      <c r="C71" s="184">
        <v>335</v>
      </c>
      <c r="D71" s="184">
        <v>414</v>
      </c>
      <c r="E71" s="188">
        <f>SUM(B71:D71)</f>
        <v>40571</v>
      </c>
    </row>
    <row r="72" spans="1:5" ht="18.75" x14ac:dyDescent="0.3">
      <c r="A72" s="186" t="s">
        <v>43</v>
      </c>
      <c r="B72" s="187">
        <v>45710</v>
      </c>
      <c r="C72" s="184">
        <v>152</v>
      </c>
      <c r="D72" s="184">
        <v>373</v>
      </c>
      <c r="E72" s="188">
        <f>SUM(B72:D72)</f>
        <v>46235</v>
      </c>
    </row>
    <row r="73" spans="1:5" ht="18.75" x14ac:dyDescent="0.3">
      <c r="A73" s="186" t="s">
        <v>44</v>
      </c>
      <c r="B73" s="188">
        <f>SUM(B69:B72)</f>
        <v>103469</v>
      </c>
      <c r="C73" s="186">
        <f t="shared" ref="C73:E73" si="15">SUM(C69:C72)</f>
        <v>672</v>
      </c>
      <c r="D73" s="186">
        <f t="shared" si="15"/>
        <v>876</v>
      </c>
      <c r="E73" s="188">
        <f t="shared" si="15"/>
        <v>105017</v>
      </c>
    </row>
    <row r="75" spans="1:5" ht="19.5" thickBot="1" x14ac:dyDescent="0.35">
      <c r="A75" s="181" t="s">
        <v>46</v>
      </c>
      <c r="B75" s="182"/>
      <c r="C75" s="182"/>
      <c r="D75" s="182"/>
      <c r="E75" s="183"/>
    </row>
    <row r="76" spans="1:5" ht="18.75" x14ac:dyDescent="0.3">
      <c r="A76" s="189"/>
      <c r="B76" s="190" t="s">
        <v>36</v>
      </c>
      <c r="C76" s="190" t="s">
        <v>37</v>
      </c>
      <c r="D76" s="190" t="s">
        <v>38</v>
      </c>
      <c r="E76" s="191" t="s">
        <v>39</v>
      </c>
    </row>
    <row r="77" spans="1:5" ht="18.75" x14ac:dyDescent="0.3">
      <c r="A77" s="192" t="s">
        <v>40</v>
      </c>
      <c r="B77" s="187">
        <v>156</v>
      </c>
      <c r="C77" s="184">
        <v>13</v>
      </c>
      <c r="D77" s="184">
        <v>9</v>
      </c>
      <c r="E77" s="193">
        <f>SUM(B77:D77)</f>
        <v>178</v>
      </c>
    </row>
    <row r="78" spans="1:5" ht="18.75" x14ac:dyDescent="0.3">
      <c r="A78" s="192" t="s">
        <v>41</v>
      </c>
      <c r="B78" s="187">
        <v>17690</v>
      </c>
      <c r="C78" s="184">
        <v>171</v>
      </c>
      <c r="D78" s="184">
        <v>82</v>
      </c>
      <c r="E78" s="193">
        <f>SUM(B78:D78)</f>
        <v>17943</v>
      </c>
    </row>
    <row r="79" spans="1:5" ht="18.75" x14ac:dyDescent="0.3">
      <c r="A79" s="192" t="s">
        <v>42</v>
      </c>
      <c r="B79" s="187">
        <v>39219</v>
      </c>
      <c r="C79" s="184">
        <v>336</v>
      </c>
      <c r="D79" s="184">
        <v>425</v>
      </c>
      <c r="E79" s="193">
        <f>SUM(B79:D79)</f>
        <v>39980</v>
      </c>
    </row>
    <row r="80" spans="1:5" ht="18.75" x14ac:dyDescent="0.3">
      <c r="A80" s="192" t="s">
        <v>43</v>
      </c>
      <c r="B80" s="187">
        <v>45669</v>
      </c>
      <c r="C80" s="184">
        <v>145</v>
      </c>
      <c r="D80" s="184">
        <v>449</v>
      </c>
      <c r="E80" s="193">
        <f>SUM(B80:D80)</f>
        <v>46263</v>
      </c>
    </row>
    <row r="81" spans="1:10" ht="19.5" thickBot="1" x14ac:dyDescent="0.35">
      <c r="A81" s="194" t="s">
        <v>44</v>
      </c>
      <c r="B81" s="195">
        <f>SUM(B77:B80)</f>
        <v>102734</v>
      </c>
      <c r="C81" s="196">
        <f t="shared" ref="C81:E81" si="16">SUM(C77:C80)</f>
        <v>665</v>
      </c>
      <c r="D81" s="196">
        <f t="shared" si="16"/>
        <v>965</v>
      </c>
      <c r="E81" s="197">
        <f t="shared" si="16"/>
        <v>104364</v>
      </c>
    </row>
    <row r="82" spans="1:10" x14ac:dyDescent="0.25">
      <c r="J82" t="s">
        <v>83</v>
      </c>
    </row>
    <row r="83" spans="1:10" ht="15.75" thickBot="1" x14ac:dyDescent="0.3">
      <c r="A83" s="198" t="s">
        <v>47</v>
      </c>
      <c r="B83" s="183"/>
      <c r="C83" s="183"/>
      <c r="D83" s="183"/>
      <c r="E83" s="183"/>
    </row>
    <row r="84" spans="1:10" x14ac:dyDescent="0.25">
      <c r="A84" s="199"/>
      <c r="B84" s="200" t="s">
        <v>36</v>
      </c>
      <c r="C84" s="200" t="s">
        <v>37</v>
      </c>
      <c r="D84" s="200" t="s">
        <v>38</v>
      </c>
      <c r="E84" s="201" t="s">
        <v>39</v>
      </c>
    </row>
    <row r="85" spans="1:10" x14ac:dyDescent="0.25">
      <c r="A85" s="202" t="s">
        <v>40</v>
      </c>
      <c r="B85" s="129">
        <v>164</v>
      </c>
      <c r="C85" s="129">
        <v>12</v>
      </c>
      <c r="D85" s="129">
        <v>10</v>
      </c>
      <c r="E85" s="203">
        <v>186</v>
      </c>
    </row>
    <row r="86" spans="1:10" x14ac:dyDescent="0.25">
      <c r="A86" s="202" t="s">
        <v>41</v>
      </c>
      <c r="B86" s="129">
        <v>17414</v>
      </c>
      <c r="C86" s="129">
        <v>172</v>
      </c>
      <c r="D86" s="129">
        <v>85</v>
      </c>
      <c r="E86" s="203">
        <v>17671</v>
      </c>
    </row>
    <row r="87" spans="1:10" x14ac:dyDescent="0.25">
      <c r="A87" s="202" t="s">
        <v>42</v>
      </c>
      <c r="B87" s="129">
        <v>39624</v>
      </c>
      <c r="C87" s="129">
        <v>336</v>
      </c>
      <c r="D87" s="129">
        <v>438</v>
      </c>
      <c r="E87" s="203">
        <v>40398</v>
      </c>
    </row>
    <row r="88" spans="1:10" x14ac:dyDescent="0.25">
      <c r="A88" s="202" t="s">
        <v>43</v>
      </c>
      <c r="B88" s="129">
        <v>42585</v>
      </c>
      <c r="C88" s="129">
        <v>150</v>
      </c>
      <c r="D88" s="129">
        <v>445</v>
      </c>
      <c r="E88" s="203">
        <v>43180</v>
      </c>
    </row>
    <row r="89" spans="1:10" ht="15.75" thickBot="1" x14ac:dyDescent="0.3">
      <c r="A89" s="204" t="s">
        <v>44</v>
      </c>
      <c r="B89" s="205">
        <v>99787</v>
      </c>
      <c r="C89" s="205">
        <v>670</v>
      </c>
      <c r="D89" s="205">
        <v>978</v>
      </c>
      <c r="E89" s="206">
        <v>101435</v>
      </c>
    </row>
    <row r="92" spans="1:10" ht="18.75" x14ac:dyDescent="0.3">
      <c r="A92" s="115" t="s">
        <v>48</v>
      </c>
      <c r="B92" s="116"/>
      <c r="C92" s="116"/>
      <c r="D92" s="116"/>
    </row>
    <row r="93" spans="1:10" ht="18.75" x14ac:dyDescent="0.3">
      <c r="A93" s="117"/>
      <c r="B93" s="118" t="s">
        <v>36</v>
      </c>
      <c r="C93" s="118" t="s">
        <v>37</v>
      </c>
      <c r="D93" s="118" t="s">
        <v>38</v>
      </c>
      <c r="E93" s="118" t="s">
        <v>39</v>
      </c>
    </row>
    <row r="94" spans="1:10" ht="18.75" x14ac:dyDescent="0.3">
      <c r="A94" s="119" t="s">
        <v>40</v>
      </c>
      <c r="B94" s="120">
        <v>153</v>
      </c>
      <c r="C94" s="117">
        <v>19</v>
      </c>
      <c r="D94" s="117">
        <v>12</v>
      </c>
      <c r="E94" s="121">
        <f>SUM(B94:D94)</f>
        <v>184</v>
      </c>
    </row>
    <row r="95" spans="1:10" ht="18.75" x14ac:dyDescent="0.3">
      <c r="A95" s="119" t="s">
        <v>41</v>
      </c>
      <c r="B95" s="120">
        <v>17895</v>
      </c>
      <c r="C95" s="117">
        <v>180</v>
      </c>
      <c r="D95" s="117">
        <v>105</v>
      </c>
      <c r="E95" s="121">
        <f>SUM(B95:D95)</f>
        <v>18180</v>
      </c>
    </row>
    <row r="96" spans="1:10" ht="18.75" x14ac:dyDescent="0.3">
      <c r="A96" s="119" t="s">
        <v>42</v>
      </c>
      <c r="B96" s="120">
        <v>39024</v>
      </c>
      <c r="C96" s="117">
        <v>350</v>
      </c>
      <c r="D96" s="117">
        <v>522</v>
      </c>
      <c r="E96" s="121">
        <f>SUM(B96:D96)</f>
        <v>39896</v>
      </c>
    </row>
    <row r="97" spans="1:5" ht="18.75" x14ac:dyDescent="0.3">
      <c r="A97" s="119" t="s">
        <v>43</v>
      </c>
      <c r="B97" s="120">
        <v>44664</v>
      </c>
      <c r="C97" s="117">
        <v>167</v>
      </c>
      <c r="D97" s="117">
        <v>519</v>
      </c>
      <c r="E97" s="121">
        <f>SUM(B97:D97)</f>
        <v>45350</v>
      </c>
    </row>
    <row r="98" spans="1:5" ht="18.75" x14ac:dyDescent="0.3">
      <c r="A98" s="119" t="s">
        <v>44</v>
      </c>
      <c r="B98" s="121">
        <f>SUM(B94:B97)</f>
        <v>101736</v>
      </c>
      <c r="C98" s="119">
        <f t="shared" ref="C98:E98" si="17">SUM(C94:C97)</f>
        <v>716</v>
      </c>
      <c r="D98" s="119">
        <f t="shared" si="17"/>
        <v>1158</v>
      </c>
      <c r="E98" s="121">
        <f t="shared" si="17"/>
        <v>103610</v>
      </c>
    </row>
    <row r="99" spans="1:5" x14ac:dyDescent="0.25">
      <c r="D99" s="134"/>
    </row>
    <row r="101" spans="1:5" ht="18.75" x14ac:dyDescent="0.3">
      <c r="A101" s="115" t="s">
        <v>49</v>
      </c>
      <c r="B101" s="116"/>
      <c r="C101" s="116"/>
      <c r="D101" s="116"/>
    </row>
    <row r="102" spans="1:5" ht="18.75" x14ac:dyDescent="0.3">
      <c r="A102" s="117"/>
      <c r="B102" s="118" t="s">
        <v>36</v>
      </c>
      <c r="C102" s="118" t="s">
        <v>37</v>
      </c>
      <c r="D102" s="118" t="s">
        <v>38</v>
      </c>
      <c r="E102" s="118" t="s">
        <v>39</v>
      </c>
    </row>
    <row r="103" spans="1:5" ht="18.75" x14ac:dyDescent="0.3">
      <c r="A103" s="119" t="s">
        <v>40</v>
      </c>
      <c r="B103" s="120">
        <v>177</v>
      </c>
      <c r="C103" s="117">
        <v>18</v>
      </c>
      <c r="D103" s="117">
        <v>13</v>
      </c>
      <c r="E103" s="121">
        <f>SUM(B103:D103)</f>
        <v>208</v>
      </c>
    </row>
    <row r="104" spans="1:5" ht="18.75" x14ac:dyDescent="0.3">
      <c r="A104" s="119" t="s">
        <v>41</v>
      </c>
      <c r="B104" s="120">
        <v>17297</v>
      </c>
      <c r="C104" s="117">
        <v>164</v>
      </c>
      <c r="D104" s="117">
        <v>105</v>
      </c>
      <c r="E104" s="121">
        <f>SUM(B104:D104)</f>
        <v>17566</v>
      </c>
    </row>
    <row r="105" spans="1:5" ht="18.75" x14ac:dyDescent="0.3">
      <c r="A105" s="119" t="s">
        <v>42</v>
      </c>
      <c r="B105" s="120">
        <v>37092</v>
      </c>
      <c r="C105" s="117">
        <v>327</v>
      </c>
      <c r="D105" s="117">
        <v>601</v>
      </c>
      <c r="E105" s="121">
        <f>SUM(B105:D105)</f>
        <v>38020</v>
      </c>
    </row>
    <row r="106" spans="1:5" ht="18.75" x14ac:dyDescent="0.3">
      <c r="A106" s="119" t="s">
        <v>43</v>
      </c>
      <c r="B106" s="120">
        <v>40395</v>
      </c>
      <c r="C106" s="117">
        <v>121</v>
      </c>
      <c r="D106" s="117">
        <v>665</v>
      </c>
      <c r="E106" s="121">
        <f>SUM(B106:D106)</f>
        <v>41181</v>
      </c>
    </row>
    <row r="107" spans="1:5" ht="18.75" x14ac:dyDescent="0.3">
      <c r="A107" s="119" t="s">
        <v>44</v>
      </c>
      <c r="B107" s="121">
        <f t="shared" ref="B107:E107" si="18">SUM(B103:B106)</f>
        <v>94961</v>
      </c>
      <c r="C107" s="121">
        <f t="shared" si="18"/>
        <v>630</v>
      </c>
      <c r="D107" s="121">
        <f t="shared" si="18"/>
        <v>1384</v>
      </c>
      <c r="E107" s="121">
        <f t="shared" si="18"/>
        <v>96975</v>
      </c>
    </row>
    <row r="108" spans="1:5" ht="18.75" x14ac:dyDescent="0.3">
      <c r="A108" s="207"/>
      <c r="B108" s="208"/>
      <c r="C108" s="208"/>
      <c r="D108" s="208"/>
      <c r="E108" s="208"/>
    </row>
    <row r="109" spans="1:5" ht="18.75" x14ac:dyDescent="0.3">
      <c r="A109" s="115" t="s">
        <v>50</v>
      </c>
      <c r="B109" s="208"/>
      <c r="C109" s="208"/>
      <c r="D109" s="208"/>
      <c r="E109" s="208"/>
    </row>
    <row r="110" spans="1:5" ht="18.75" x14ac:dyDescent="0.3">
      <c r="A110" s="117"/>
      <c r="B110" s="118" t="s">
        <v>36</v>
      </c>
      <c r="C110" s="118" t="s">
        <v>37</v>
      </c>
      <c r="D110" s="118" t="s">
        <v>38</v>
      </c>
      <c r="E110" s="118" t="s">
        <v>39</v>
      </c>
    </row>
    <row r="111" spans="1:5" ht="18.75" x14ac:dyDescent="0.3">
      <c r="A111" s="119" t="s">
        <v>40</v>
      </c>
      <c r="B111" s="120">
        <v>175</v>
      </c>
      <c r="C111" s="117">
        <v>16</v>
      </c>
      <c r="D111" s="117">
        <v>13</v>
      </c>
      <c r="E111" s="121">
        <f>SUM(B111:D111)</f>
        <v>204</v>
      </c>
    </row>
    <row r="112" spans="1:5" ht="18.75" x14ac:dyDescent="0.3">
      <c r="A112" s="119" t="s">
        <v>41</v>
      </c>
      <c r="B112" s="120">
        <v>17344</v>
      </c>
      <c r="C112" s="117">
        <v>169</v>
      </c>
      <c r="D112" s="117">
        <v>106</v>
      </c>
      <c r="E112" s="121">
        <f t="shared" ref="E112:E115" si="19">SUM(B112:D112)</f>
        <v>17619</v>
      </c>
    </row>
    <row r="113" spans="1:5" ht="18.75" x14ac:dyDescent="0.3">
      <c r="A113" s="119" t="s">
        <v>42</v>
      </c>
      <c r="B113" s="120">
        <v>36807</v>
      </c>
      <c r="C113" s="117">
        <v>327</v>
      </c>
      <c r="D113" s="117">
        <v>599</v>
      </c>
      <c r="E113" s="121">
        <f t="shared" si="19"/>
        <v>37733</v>
      </c>
    </row>
    <row r="114" spans="1:5" ht="18.75" x14ac:dyDescent="0.3">
      <c r="A114" s="119" t="s">
        <v>43</v>
      </c>
      <c r="B114" s="120">
        <v>38120</v>
      </c>
      <c r="C114" s="117">
        <v>117</v>
      </c>
      <c r="D114" s="117">
        <v>705</v>
      </c>
      <c r="E114" s="121">
        <f t="shared" si="19"/>
        <v>38942</v>
      </c>
    </row>
    <row r="115" spans="1:5" ht="18.75" x14ac:dyDescent="0.3">
      <c r="A115" s="119" t="s">
        <v>44</v>
      </c>
      <c r="B115" s="121">
        <f>SUM(B111:B114)</f>
        <v>92446</v>
      </c>
      <c r="C115" s="121">
        <f t="shared" ref="C115:D115" si="20">SUM(C111:C114)</f>
        <v>629</v>
      </c>
      <c r="D115" s="121">
        <f t="shared" si="20"/>
        <v>1423</v>
      </c>
      <c r="E115" s="121">
        <f t="shared" si="19"/>
        <v>94498</v>
      </c>
    </row>
    <row r="118" spans="1:5" ht="15.75" x14ac:dyDescent="0.25">
      <c r="A118" s="209" t="s">
        <v>51</v>
      </c>
      <c r="B118" s="210"/>
      <c r="C118" s="210"/>
      <c r="D118" s="210"/>
      <c r="E118" s="53"/>
    </row>
    <row r="119" spans="1:5" ht="15.75" x14ac:dyDescent="0.25">
      <c r="A119" s="211"/>
      <c r="B119" s="212" t="s">
        <v>36</v>
      </c>
      <c r="C119" s="212" t="s">
        <v>37</v>
      </c>
      <c r="D119" s="212" t="s">
        <v>38</v>
      </c>
      <c r="E119" s="212" t="s">
        <v>39</v>
      </c>
    </row>
    <row r="120" spans="1:5" ht="15.75" x14ac:dyDescent="0.25">
      <c r="A120" s="213" t="s">
        <v>40</v>
      </c>
      <c r="B120" s="214">
        <v>210</v>
      </c>
      <c r="C120" s="211">
        <v>16</v>
      </c>
      <c r="D120" s="211">
        <v>15</v>
      </c>
      <c r="E120" s="215">
        <f>SUM(B120:D120)</f>
        <v>241</v>
      </c>
    </row>
    <row r="121" spans="1:5" ht="15.75" x14ac:dyDescent="0.25">
      <c r="A121" s="213" t="s">
        <v>41</v>
      </c>
      <c r="B121" s="214">
        <v>17331</v>
      </c>
      <c r="C121" s="211">
        <v>171</v>
      </c>
      <c r="D121" s="211">
        <v>116</v>
      </c>
      <c r="E121" s="215">
        <f t="shared" ref="E121:E123" si="21">SUM(B121:D121)</f>
        <v>17618</v>
      </c>
    </row>
    <row r="122" spans="1:5" ht="15.75" x14ac:dyDescent="0.25">
      <c r="A122" s="213" t="s">
        <v>42</v>
      </c>
      <c r="B122" s="214">
        <v>36665</v>
      </c>
      <c r="C122" s="211">
        <v>341</v>
      </c>
      <c r="D122" s="211">
        <v>641</v>
      </c>
      <c r="E122" s="215">
        <f t="shared" si="21"/>
        <v>37647</v>
      </c>
    </row>
    <row r="123" spans="1:5" ht="15.75" x14ac:dyDescent="0.25">
      <c r="A123" s="213" t="s">
        <v>43</v>
      </c>
      <c r="B123" s="214">
        <v>39573</v>
      </c>
      <c r="C123" s="211">
        <v>115</v>
      </c>
      <c r="D123" s="211">
        <v>694</v>
      </c>
      <c r="E123" s="215">
        <f t="shared" si="21"/>
        <v>40382</v>
      </c>
    </row>
    <row r="124" spans="1:5" ht="15.75" x14ac:dyDescent="0.25">
      <c r="A124" s="213" t="s">
        <v>44</v>
      </c>
      <c r="B124" s="215">
        <f>SUM(B120:B123)</f>
        <v>93779</v>
      </c>
      <c r="C124" s="215">
        <f t="shared" ref="C124:E124" si="22">SUM(C120:C123)</f>
        <v>643</v>
      </c>
      <c r="D124" s="215">
        <f t="shared" si="22"/>
        <v>1466</v>
      </c>
      <c r="E124" s="215">
        <f t="shared" si="22"/>
        <v>95888</v>
      </c>
    </row>
    <row r="125" spans="1:5" ht="15.75" x14ac:dyDescent="0.25">
      <c r="A125" s="216"/>
      <c r="B125" s="217"/>
      <c r="C125" s="217"/>
      <c r="D125" s="217"/>
      <c r="E125" s="217"/>
    </row>
    <row r="126" spans="1:5" ht="15.75" x14ac:dyDescent="0.25">
      <c r="A126" s="216"/>
      <c r="B126" s="217"/>
      <c r="C126" s="217"/>
      <c r="D126" s="217"/>
      <c r="E126" s="217"/>
    </row>
    <row r="127" spans="1:5" ht="15.75" x14ac:dyDescent="0.25">
      <c r="A127" s="209" t="s">
        <v>120</v>
      </c>
      <c r="B127" s="210"/>
      <c r="C127" s="210"/>
      <c r="D127" s="210"/>
      <c r="E127" s="53"/>
    </row>
    <row r="128" spans="1:5" ht="15.75" x14ac:dyDescent="0.25">
      <c r="A128" s="211"/>
      <c r="B128" s="212" t="s">
        <v>36</v>
      </c>
      <c r="C128" s="212" t="s">
        <v>37</v>
      </c>
      <c r="D128" s="212" t="s">
        <v>38</v>
      </c>
      <c r="E128" s="212" t="s">
        <v>39</v>
      </c>
    </row>
    <row r="129" spans="1:5" ht="15.75" x14ac:dyDescent="0.25">
      <c r="A129" s="213" t="s">
        <v>40</v>
      </c>
      <c r="B129" s="214">
        <v>209</v>
      </c>
      <c r="C129" s="211">
        <v>33</v>
      </c>
      <c r="D129" s="211">
        <v>15</v>
      </c>
      <c r="E129" s="215">
        <f>SUM(B129:D129)</f>
        <v>257</v>
      </c>
    </row>
    <row r="130" spans="1:5" ht="15.75" x14ac:dyDescent="0.25">
      <c r="A130" s="213" t="s">
        <v>41</v>
      </c>
      <c r="B130" s="214">
        <v>17017</v>
      </c>
      <c r="C130" s="211">
        <v>248</v>
      </c>
      <c r="D130" s="211">
        <v>116</v>
      </c>
      <c r="E130" s="215">
        <f t="shared" ref="E130:E132" si="23">SUM(B130:D130)</f>
        <v>17381</v>
      </c>
    </row>
    <row r="131" spans="1:5" ht="15.75" x14ac:dyDescent="0.25">
      <c r="A131" s="213" t="s">
        <v>42</v>
      </c>
      <c r="B131" s="214">
        <v>36583</v>
      </c>
      <c r="C131" s="211">
        <v>362</v>
      </c>
      <c r="D131" s="211">
        <v>645</v>
      </c>
      <c r="E131" s="215">
        <f t="shared" si="23"/>
        <v>37590</v>
      </c>
    </row>
    <row r="132" spans="1:5" ht="15.75" x14ac:dyDescent="0.25">
      <c r="A132" s="213" t="s">
        <v>43</v>
      </c>
      <c r="B132" s="214">
        <v>38945</v>
      </c>
      <c r="C132" s="211">
        <v>132</v>
      </c>
      <c r="D132" s="211">
        <v>721</v>
      </c>
      <c r="E132" s="215">
        <f t="shared" si="23"/>
        <v>39798</v>
      </c>
    </row>
    <row r="133" spans="1:5" ht="15.75" x14ac:dyDescent="0.25">
      <c r="A133" s="213" t="s">
        <v>44</v>
      </c>
      <c r="B133" s="215">
        <f>SUM(B129:B132)</f>
        <v>92754</v>
      </c>
      <c r="C133" s="215">
        <f t="shared" ref="C133:E133" si="24">SUM(C129:C132)</f>
        <v>775</v>
      </c>
      <c r="D133" s="215">
        <f t="shared" si="24"/>
        <v>1497</v>
      </c>
      <c r="E133" s="215">
        <f t="shared" si="24"/>
        <v>95026</v>
      </c>
    </row>
    <row r="134" spans="1:5" ht="15.75" x14ac:dyDescent="0.25">
      <c r="A134" s="51"/>
      <c r="B134" s="51"/>
      <c r="C134" s="51"/>
      <c r="D134" s="51"/>
      <c r="E134" s="51"/>
    </row>
  </sheetData>
  <mergeCells count="5">
    <mergeCell ref="A3:C3"/>
    <mergeCell ref="A4:C4"/>
    <mergeCell ref="A5:C5"/>
    <mergeCell ref="A6:C6"/>
    <mergeCell ref="A7:C7"/>
  </mergeCells>
  <phoneticPr fontId="3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e payment channels</vt:lpstr>
      <vt:lpstr>credit by sector</vt:lpstr>
      <vt:lpstr>Credit &amp; Deposit Statisics</vt:lpstr>
      <vt:lpstr>NPL.</vt:lpstr>
      <vt:lpstr>Staff Strenght</vt:lpstr>
      <vt:lpstr>'Credit &amp; Deposit Statisics'!Print_Area</vt:lpstr>
      <vt:lpstr>'credit by sector'!Print_Area</vt:lpstr>
      <vt:lpstr>'e payment channels'!Print_Area</vt:lpstr>
      <vt:lpstr>'Credit &amp; Deposit Statisics'!Print_Titles</vt:lpstr>
      <vt:lpstr>'credit by sector'!Print_Titles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ADEJO, VALLI TAKAYA</dc:creator>
  <cp:lastModifiedBy>Yemi Kale</cp:lastModifiedBy>
  <cp:lastPrinted>2020-11-27T13:53:51Z</cp:lastPrinted>
  <dcterms:created xsi:type="dcterms:W3CDTF">2020-11-27T11:40:27Z</dcterms:created>
  <dcterms:modified xsi:type="dcterms:W3CDTF">2021-04-22T06:16:29Z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6c88eb2-eb2d-44c8-912e-96a8f22df436_Enabled">
    <vt:lpwstr>False</vt:lpwstr>
  </property>
  <property fmtid="{D5CDD505-2E9C-101B-9397-08002B2CF9AE}" pid="3" name="MSIP_Label_a6c88eb2-eb2d-44c8-912e-96a8f22df436_SiteId">
    <vt:lpwstr>9cdc7dd5-9dd6-4fbb-9a68-bcb9021721d0</vt:lpwstr>
  </property>
  <property fmtid="{D5CDD505-2E9C-101B-9397-08002B2CF9AE}" pid="4" name="MSIP_Label_a6c88eb2-eb2d-44c8-912e-96a8f22df436_Owner">
    <vt:lpwstr>ADEJO18737@cbn.gov.ng</vt:lpwstr>
  </property>
  <property fmtid="{D5CDD505-2E9C-101B-9397-08002B2CF9AE}" pid="5" name="MSIP_Label_a6c88eb2-eb2d-44c8-912e-96a8f22df436_SetDate">
    <vt:lpwstr>2020-12-02T11:21:20.4290784Z</vt:lpwstr>
  </property>
  <property fmtid="{D5CDD505-2E9C-101B-9397-08002B2CF9AE}" pid="6" name="MSIP_Label_a6c88eb2-eb2d-44c8-912e-96a8f22df436_Name">
    <vt:lpwstr>Confidential</vt:lpwstr>
  </property>
  <property fmtid="{D5CDD505-2E9C-101B-9397-08002B2CF9AE}" pid="7" name="MSIP_Label_a6c88eb2-eb2d-44c8-912e-96a8f22df436_Application">
    <vt:lpwstr>Microsoft Azure Information Protection</vt:lpwstr>
  </property>
  <property fmtid="{D5CDD505-2E9C-101B-9397-08002B2CF9AE}" pid="8" name="MSIP_Label_a6c88eb2-eb2d-44c8-912e-96a8f22df436_Extended_MSFT_Method">
    <vt:lpwstr>Automatic</vt:lpwstr>
  </property>
  <property fmtid="{D5CDD505-2E9C-101B-9397-08002B2CF9AE}" pid="9" name="MSIP_Label_56a3f9de-d7f5-4481-ad90-6d032fa2cd3a_Enabled">
    <vt:lpwstr>False</vt:lpwstr>
  </property>
  <property fmtid="{D5CDD505-2E9C-101B-9397-08002B2CF9AE}" pid="10" name="MSIP_Label_56a3f9de-d7f5-4481-ad90-6d032fa2cd3a_SiteId">
    <vt:lpwstr>9cdc7dd5-9dd6-4fbb-9a68-bcb9021721d0</vt:lpwstr>
  </property>
  <property fmtid="{D5CDD505-2E9C-101B-9397-08002B2CF9AE}" pid="11" name="MSIP_Label_56a3f9de-d7f5-4481-ad90-6d032fa2cd3a_Owner">
    <vt:lpwstr>ADEJO18737@cbn.gov.ng</vt:lpwstr>
  </property>
  <property fmtid="{D5CDD505-2E9C-101B-9397-08002B2CF9AE}" pid="12" name="MSIP_Label_56a3f9de-d7f5-4481-ad90-6d032fa2cd3a_SetDate">
    <vt:lpwstr>2020-12-02T11:21:20.4290784Z</vt:lpwstr>
  </property>
  <property fmtid="{D5CDD505-2E9C-101B-9397-08002B2CF9AE}" pid="13" name="MSIP_Label_56a3f9de-d7f5-4481-ad90-6d032fa2cd3a_Name">
    <vt:lpwstr>Anyone (not protected)</vt:lpwstr>
  </property>
  <property fmtid="{D5CDD505-2E9C-101B-9397-08002B2CF9AE}" pid="14" name="MSIP_Label_56a3f9de-d7f5-4481-ad90-6d032fa2cd3a_Application">
    <vt:lpwstr>Microsoft Azure Information Protection</vt:lpwstr>
  </property>
  <property fmtid="{D5CDD505-2E9C-101B-9397-08002B2CF9AE}" pid="15" name="MSIP_Label_56a3f9de-d7f5-4481-ad90-6d032fa2cd3a_Parent">
    <vt:lpwstr>a6c88eb2-eb2d-44c8-912e-96a8f22df436</vt:lpwstr>
  </property>
  <property fmtid="{D5CDD505-2E9C-101B-9397-08002B2CF9AE}" pid="16" name="MSIP_Label_56a3f9de-d7f5-4481-ad90-6d032fa2cd3a_Extended_MSFT_Method">
    <vt:lpwstr>Automatic</vt:lpwstr>
  </property>
</Properties>
</file>